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2AE6437A-4C3A-46B6-9C1B-13AF3C8FCF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1" r:id="rId1"/>
    <sheet name="Лист2" sheetId="2" r:id="rId2"/>
    <sheet name="Лист3" sheetId="3" r:id="rId3"/>
  </sheets>
  <definedNames>
    <definedName name="Z_445C020F_B557_4507_9DDE_4C15A946F0A6_.wvu.PrintArea" localSheetId="0" hidden="1">'Лист 1'!$A$2:$U$110</definedName>
    <definedName name="_xlnm.Print_Area" localSheetId="0">'Лист 1'!$A$2:$U$110</definedName>
  </definedNames>
  <calcPr calcId="191029" iterateDelta="1E-4"/>
  <customWorkbookViews>
    <customWorkbookView name="svv - Личное представление" guid="{445C020F-B557-4507-9DDE-4C15A946F0A6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Y4" i="1" l="1"/>
  <c r="Y2" i="1" s="1"/>
  <c r="E21" i="1" s="1"/>
  <c r="F21" i="1" s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F47" i="1"/>
  <c r="W46" i="1"/>
  <c r="V46" i="1"/>
  <c r="F46" i="1"/>
  <c r="W45" i="1"/>
  <c r="V45" i="1"/>
  <c r="F45" i="1"/>
  <c r="W44" i="1"/>
  <c r="V44" i="1"/>
  <c r="F44" i="1"/>
  <c r="W43" i="1"/>
  <c r="V43" i="1"/>
  <c r="F43" i="1"/>
  <c r="W42" i="1"/>
  <c r="V42" i="1"/>
  <c r="F42" i="1"/>
  <c r="W41" i="1"/>
  <c r="V41" i="1"/>
  <c r="F41" i="1"/>
  <c r="W40" i="1"/>
  <c r="V40" i="1"/>
  <c r="F40" i="1"/>
  <c r="W39" i="1"/>
  <c r="V39" i="1"/>
  <c r="F39" i="1"/>
  <c r="W38" i="1"/>
  <c r="V38" i="1"/>
  <c r="F38" i="1"/>
  <c r="W37" i="1"/>
  <c r="V37" i="1"/>
  <c r="W36" i="1"/>
  <c r="V36" i="1"/>
  <c r="W35" i="1"/>
  <c r="V35" i="1"/>
  <c r="W34" i="1"/>
  <c r="V34" i="1"/>
  <c r="W33" i="1"/>
  <c r="V33" i="1"/>
  <c r="F33" i="1"/>
  <c r="W32" i="1"/>
  <c r="V32" i="1"/>
  <c r="W31" i="1"/>
  <c r="V31" i="1"/>
  <c r="W30" i="1"/>
  <c r="V30" i="1"/>
  <c r="W29" i="1"/>
  <c r="V29" i="1"/>
  <c r="F29" i="1"/>
  <c r="W28" i="1"/>
  <c r="V28" i="1"/>
  <c r="G28" i="1"/>
  <c r="F28" i="1"/>
  <c r="W27" i="1"/>
  <c r="V27" i="1"/>
  <c r="F27" i="1"/>
  <c r="W26" i="1"/>
  <c r="V26" i="1"/>
  <c r="W25" i="1"/>
  <c r="V25" i="1"/>
  <c r="W24" i="1"/>
  <c r="V24" i="1"/>
  <c r="W23" i="1"/>
  <c r="V23" i="1"/>
  <c r="W22" i="1"/>
  <c r="V22" i="1"/>
  <c r="F22" i="1"/>
  <c r="W21" i="1"/>
  <c r="V21" i="1"/>
  <c r="W20" i="1"/>
  <c r="V20" i="1"/>
  <c r="F20" i="1"/>
  <c r="W19" i="1"/>
  <c r="V19" i="1"/>
  <c r="W18" i="1"/>
  <c r="V18" i="1"/>
  <c r="F18" i="1"/>
  <c r="W17" i="1"/>
  <c r="V17" i="1"/>
  <c r="W16" i="1"/>
  <c r="V16" i="1"/>
  <c r="F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X4" i="1"/>
  <c r="X2" i="1" s="1"/>
  <c r="E19" i="1" s="1"/>
  <c r="W4" i="1"/>
  <c r="V4" i="1"/>
  <c r="F48" i="1" l="1"/>
  <c r="C58" i="1" s="1"/>
  <c r="V2" i="1"/>
  <c r="E15" i="1" s="1"/>
  <c r="F15" i="1" s="1"/>
  <c r="W2" i="1"/>
  <c r="E17" i="1" s="1"/>
  <c r="E30" i="1" s="1"/>
  <c r="F30" i="1" s="1"/>
  <c r="E31" i="1"/>
  <c r="F31" i="1" s="1"/>
  <c r="F19" i="1"/>
  <c r="E32" i="1"/>
  <c r="F32" i="1" s="1"/>
  <c r="F17" i="1" l="1"/>
  <c r="F23" i="1" s="1"/>
  <c r="C54" i="1" s="1"/>
  <c r="F34" i="1"/>
  <c r="C56" i="1" s="1"/>
  <c r="G54" i="1" l="1"/>
  <c r="G58" i="1" s="1"/>
</calcChain>
</file>

<file path=xl/sharedStrings.xml><?xml version="1.0" encoding="utf-8"?>
<sst xmlns="http://schemas.openxmlformats.org/spreadsheetml/2006/main" count="77" uniqueCount="61">
  <si>
    <t>№</t>
  </si>
  <si>
    <t>длина</t>
  </si>
  <si>
    <t>ширина</t>
  </si>
  <si>
    <t>кол.</t>
  </si>
  <si>
    <t>кромка 1мм</t>
  </si>
  <si>
    <t>кромка 0,4мм</t>
  </si>
  <si>
    <t>кромка 2мм</t>
  </si>
  <si>
    <t>детали</t>
  </si>
  <si>
    <t>БЛАНК ЗАКАЗА НА ИЗГОТОВЛЕНИЕ МЕБЕЛЬНЫХ ДЕТАЛЕЙ</t>
  </si>
  <si>
    <t>цена</t>
  </si>
  <si>
    <t>сумма</t>
  </si>
  <si>
    <t>стоимость материалов</t>
  </si>
  <si>
    <t>стоимость кромки 0,4мм</t>
  </si>
  <si>
    <t>стоимость кромки 1мм</t>
  </si>
  <si>
    <t>стоимость кромки 2мм</t>
  </si>
  <si>
    <t>раскрой</t>
  </si>
  <si>
    <t>кромкооблицовка 0,4мм</t>
  </si>
  <si>
    <t>Стоимость заказа</t>
  </si>
  <si>
    <t>кромкооблицовка 1мм</t>
  </si>
  <si>
    <t>кромкооблицовка 2мм</t>
  </si>
  <si>
    <t>пропил</t>
  </si>
  <si>
    <t>кол</t>
  </si>
  <si>
    <t>скосы</t>
  </si>
  <si>
    <t>присадка</t>
  </si>
  <si>
    <t>упаковка</t>
  </si>
  <si>
    <t>закругления</t>
  </si>
  <si>
    <t>материал ручное кол.</t>
  </si>
  <si>
    <t>кромка 0.4мм ручное кол.</t>
  </si>
  <si>
    <t>кромка 1мм ручное кол.</t>
  </si>
  <si>
    <t>кромка 2мм ручное кол.</t>
  </si>
  <si>
    <t>Стоимость материалов</t>
  </si>
  <si>
    <t>Стоимость работ</t>
  </si>
  <si>
    <t>раскрой листовой</t>
  </si>
  <si>
    <t>работа технолога</t>
  </si>
  <si>
    <t>протирка без упаковки</t>
  </si>
  <si>
    <t>скидка</t>
  </si>
  <si>
    <t>ХДФ</t>
  </si>
  <si>
    <t>S - 1</t>
  </si>
  <si>
    <t>S - 2</t>
  </si>
  <si>
    <t>Коэф.</t>
  </si>
  <si>
    <t>S - 0,4</t>
  </si>
  <si>
    <t>S детали</t>
  </si>
  <si>
    <t>Стоимость доп. работ</t>
  </si>
  <si>
    <t>Дополнительная работа</t>
  </si>
  <si>
    <t>Основная работа</t>
  </si>
  <si>
    <t>Материалы</t>
  </si>
  <si>
    <t>итого:</t>
  </si>
  <si>
    <t>Общая стоимость</t>
  </si>
  <si>
    <t>Заказчик</t>
  </si>
  <si>
    <t>Телефон</t>
  </si>
  <si>
    <t>Заказ №</t>
  </si>
  <si>
    <t>Материал</t>
  </si>
  <si>
    <t>Кромка</t>
  </si>
  <si>
    <t>Итого</t>
  </si>
  <si>
    <t>Дата заказа</t>
  </si>
  <si>
    <t>Наименование</t>
  </si>
  <si>
    <t>доставка</t>
  </si>
  <si>
    <r>
      <t>м</t>
    </r>
    <r>
      <rPr>
        <vertAlign val="superscript"/>
        <sz val="11"/>
        <rFont val="Arial"/>
        <family val="2"/>
        <charset val="204"/>
      </rPr>
      <t>2</t>
    </r>
  </si>
  <si>
    <t>разгрузка</t>
  </si>
  <si>
    <t>погрузка</t>
  </si>
  <si>
    <t>паз прямол.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</si>
</sst>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0.0"/>
    <numFmt numFmtId="167" formatCode="_-* #,##0.0&quot;р.&quot;_-;\-* #,##0.0&quot;р.&quot;_-;_-* &quot;-&quot;?&quot;р.&quot;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theme="1"/>
      <name val="Arial"/>
      <family val="2"/>
      <charset val="204"/>
    </font>
    <font>
      <sz val="20"/>
      <name val="Arial"/>
      <family val="2"/>
      <charset val="204"/>
    </font>
    <font>
      <sz val="10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vertAlign val="superscript"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167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1" applyNumberFormat="1" applyFont="1" applyFill="1" applyBorder="1" applyAlignment="1">
      <alignment horizontal="center" vertical="center"/>
    </xf>
    <xf numFmtId="165" fontId="8" fillId="0" borderId="1" xfId="1" applyFont="1" applyFill="1" applyBorder="1" applyAlignment="1" applyProtection="1">
      <alignment horizontal="center" vertical="center"/>
      <protection locked="0"/>
    </xf>
    <xf numFmtId="2" fontId="8" fillId="0" borderId="1" xfId="1" applyNumberFormat="1" applyFont="1" applyFill="1" applyBorder="1" applyAlignment="1" applyProtection="1">
      <alignment horizontal="center" vertical="center"/>
    </xf>
    <xf numFmtId="165" fontId="8" fillId="0" borderId="1" xfId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1" xfId="1" applyFont="1" applyFill="1" applyBorder="1" applyAlignment="1" applyProtection="1">
      <alignment horizontal="center" vertical="center"/>
      <protection locked="0"/>
    </xf>
    <xf numFmtId="2" fontId="14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right" vertical="center"/>
    </xf>
    <xf numFmtId="165" fontId="14" fillId="0" borderId="0" xfId="1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right" vertical="center"/>
    </xf>
    <xf numFmtId="165" fontId="13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5" fontId="14" fillId="0" borderId="1" xfId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 applyProtection="1">
      <alignment vertical="center"/>
      <protection locked="0"/>
    </xf>
    <xf numFmtId="1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5" fontId="11" fillId="0" borderId="6" xfId="1" applyFont="1" applyFill="1" applyBorder="1" applyAlignment="1">
      <alignment horizontal="right" vertical="center" indent="1"/>
    </xf>
    <xf numFmtId="0" fontId="13" fillId="2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7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87"/>
  <sheetViews>
    <sheetView tabSelected="1" topLeftCell="A2" zoomScale="85" zoomScaleNormal="85" workbookViewId="0">
      <selection activeCell="C8" sqref="C8"/>
    </sheetView>
  </sheetViews>
  <sheetFormatPr defaultColWidth="9.140625" defaultRowHeight="14.65" customHeight="1" x14ac:dyDescent="0.25"/>
  <cols>
    <col min="1" max="1" width="14.85546875" style="6" customWidth="1"/>
    <col min="2" max="2" width="9.7109375" style="6" customWidth="1"/>
    <col min="3" max="3" width="13.42578125" style="6" customWidth="1"/>
    <col min="4" max="4" width="11.85546875" style="6" customWidth="1"/>
    <col min="5" max="5" width="11.140625" style="6" customWidth="1"/>
    <col min="6" max="6" width="13.42578125" style="6" customWidth="1"/>
    <col min="7" max="7" width="14.85546875" style="6" customWidth="1"/>
    <col min="8" max="8" width="6" style="6" customWidth="1"/>
    <col min="9" max="9" width="5.7109375" style="11" customWidth="1"/>
    <col min="10" max="11" width="11.7109375" style="11" customWidth="1"/>
    <col min="12" max="12" width="4.7109375" style="11" customWidth="1"/>
    <col min="13" max="13" width="3.7109375" style="11" customWidth="1"/>
    <col min="14" max="15" width="9.7109375" style="6" customWidth="1"/>
    <col min="16" max="16" width="3.7109375" style="6" customWidth="1"/>
    <col min="17" max="18" width="9.7109375" style="6" customWidth="1"/>
    <col min="19" max="19" width="3.7109375" style="6" customWidth="1"/>
    <col min="20" max="21" width="9.7109375" style="6" customWidth="1"/>
    <col min="22" max="22" width="17.42578125" style="8" hidden="1" customWidth="1"/>
    <col min="23" max="23" width="10.85546875" style="8" hidden="1" customWidth="1"/>
    <col min="24" max="24" width="9.42578125" style="8" hidden="1" customWidth="1"/>
    <col min="25" max="25" width="9.28515625" style="8" hidden="1" customWidth="1"/>
    <col min="26" max="26" width="9.140625" style="8" hidden="1" customWidth="1"/>
    <col min="27" max="27" width="12.140625" style="8" customWidth="1"/>
    <col min="28" max="16384" width="9.140625" style="6"/>
  </cols>
  <sheetData>
    <row r="1" spans="1:75" ht="14.65" hidden="1" customHeight="1" x14ac:dyDescent="0.25">
      <c r="V1" s="19" t="s">
        <v>41</v>
      </c>
      <c r="W1" s="19" t="s">
        <v>40</v>
      </c>
      <c r="X1" s="19" t="s">
        <v>37</v>
      </c>
      <c r="Y1" s="19" t="s">
        <v>38</v>
      </c>
      <c r="Z1" s="8" t="s">
        <v>39</v>
      </c>
    </row>
    <row r="2" spans="1:75" ht="14.65" customHeight="1" x14ac:dyDescent="0.25">
      <c r="A2" s="81" t="s">
        <v>8</v>
      </c>
      <c r="B2" s="81"/>
      <c r="C2" s="81"/>
      <c r="D2" s="81"/>
      <c r="E2" s="81"/>
      <c r="F2" s="81"/>
      <c r="G2" s="81"/>
      <c r="H2" s="17"/>
      <c r="I2" s="80" t="s">
        <v>7</v>
      </c>
      <c r="J2" s="80"/>
      <c r="K2" s="80"/>
      <c r="L2" s="80"/>
      <c r="M2" s="6"/>
      <c r="N2" s="80" t="s">
        <v>5</v>
      </c>
      <c r="O2" s="80"/>
      <c r="Q2" s="80" t="s">
        <v>4</v>
      </c>
      <c r="R2" s="80"/>
      <c r="T2" s="80" t="s">
        <v>6</v>
      </c>
      <c r="U2" s="80"/>
      <c r="V2" s="8">
        <f>SUM(V4:V87)</f>
        <v>0</v>
      </c>
      <c r="W2" s="8">
        <f>SUM(W4:W87)</f>
        <v>0</v>
      </c>
      <c r="X2" s="8">
        <f>SUM(X4:X87)</f>
        <v>0</v>
      </c>
      <c r="Y2" s="8">
        <f>SUM(Y4:Y87)</f>
        <v>0</v>
      </c>
      <c r="Z2" s="21">
        <v>1.1000000000000001</v>
      </c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4.65" customHeight="1" thickBot="1" x14ac:dyDescent="0.3">
      <c r="A3" s="1"/>
      <c r="B3" s="1"/>
      <c r="C3" s="1"/>
      <c r="D3" s="1"/>
      <c r="E3" s="1"/>
      <c r="F3" s="1"/>
      <c r="G3" s="1"/>
      <c r="H3" s="17"/>
      <c r="I3" s="7" t="s">
        <v>0</v>
      </c>
      <c r="J3" s="7" t="s">
        <v>1</v>
      </c>
      <c r="K3" s="7" t="s">
        <v>2</v>
      </c>
      <c r="L3" s="7" t="s">
        <v>3</v>
      </c>
      <c r="M3" s="6"/>
      <c r="N3" s="7" t="s">
        <v>1</v>
      </c>
      <c r="O3" s="7" t="s">
        <v>2</v>
      </c>
      <c r="Q3" s="7" t="s">
        <v>1</v>
      </c>
      <c r="R3" s="7" t="s">
        <v>2</v>
      </c>
      <c r="T3" s="7" t="s">
        <v>1</v>
      </c>
      <c r="U3" s="7" t="s">
        <v>2</v>
      </c>
      <c r="V3" s="8" t="s">
        <v>57</v>
      </c>
      <c r="W3" s="8">
        <v>0.4</v>
      </c>
      <c r="X3" s="8">
        <v>1</v>
      </c>
      <c r="Y3" s="8">
        <v>2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65" customHeight="1" thickBot="1" x14ac:dyDescent="0.3">
      <c r="A4" s="3" t="s">
        <v>50</v>
      </c>
      <c r="B4" s="18"/>
      <c r="C4" s="18"/>
      <c r="D4" s="1"/>
      <c r="E4" s="55" t="s">
        <v>54</v>
      </c>
      <c r="F4" s="52"/>
      <c r="G4" s="52"/>
      <c r="H4" s="56"/>
      <c r="I4" s="12">
        <v>1</v>
      </c>
      <c r="J4" s="65"/>
      <c r="K4" s="65"/>
      <c r="L4" s="65"/>
      <c r="M4" s="6"/>
      <c r="N4" s="13"/>
      <c r="O4" s="13"/>
      <c r="Q4" s="13"/>
      <c r="R4" s="13"/>
      <c r="T4" s="15"/>
      <c r="U4" s="15"/>
      <c r="V4" s="8">
        <f>((J4*K4)*L4)/1000000</f>
        <v>0</v>
      </c>
      <c r="W4" s="8">
        <f>(((J4*N4)+(K4*O4))*L4)/1000</f>
        <v>0</v>
      </c>
      <c r="X4" s="8">
        <f>(((J4*Q4)+(K4*R4))*L4)/1000</f>
        <v>0</v>
      </c>
      <c r="Y4" s="8">
        <f>(((J4*T4)+(K4*U4))*L4)/1000</f>
        <v>0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65" customHeight="1" x14ac:dyDescent="0.25">
      <c r="A5" s="3"/>
      <c r="B5" s="1"/>
      <c r="C5" s="1"/>
      <c r="D5" s="1"/>
      <c r="E5" s="1"/>
      <c r="F5" s="1"/>
      <c r="G5" s="1"/>
      <c r="H5" s="17"/>
      <c r="I5" s="14">
        <v>2</v>
      </c>
      <c r="J5" s="66"/>
      <c r="K5" s="66"/>
      <c r="L5" s="66"/>
      <c r="M5" s="6"/>
      <c r="N5" s="15"/>
      <c r="O5" s="15"/>
      <c r="Q5" s="15"/>
      <c r="R5" s="15"/>
      <c r="T5" s="13"/>
      <c r="U5" s="13"/>
      <c r="V5" s="8">
        <f>((J5*K5)*L5)/1000000</f>
        <v>0</v>
      </c>
      <c r="W5" s="8">
        <f t="shared" ref="W5" si="0">(((J5*N5)+(K5*O5))*L5)/1000</f>
        <v>0</v>
      </c>
      <c r="X5" s="8">
        <f t="shared" ref="X5:X68" si="1">(((J5*Q5)+(K5*R5))*L5)/1000</f>
        <v>0</v>
      </c>
      <c r="Y5" s="8">
        <f t="shared" ref="Y5:Y68" si="2">(((J5*T5)+(K5*U5))*L5)/1000</f>
        <v>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4.65" customHeight="1" thickBot="1" x14ac:dyDescent="0.3">
      <c r="A6" s="3" t="s">
        <v>48</v>
      </c>
      <c r="B6" s="18"/>
      <c r="C6" s="18"/>
      <c r="D6" s="17"/>
      <c r="E6" s="55" t="s">
        <v>49</v>
      </c>
      <c r="F6" s="52"/>
      <c r="G6" s="52"/>
      <c r="H6" s="56"/>
      <c r="I6" s="12">
        <v>3</v>
      </c>
      <c r="J6" s="66"/>
      <c r="K6" s="66"/>
      <c r="L6" s="66"/>
      <c r="M6" s="6"/>
      <c r="N6" s="13"/>
      <c r="O6" s="13"/>
      <c r="Q6" s="13"/>
      <c r="R6" s="13"/>
      <c r="T6" s="15"/>
      <c r="U6" s="15"/>
      <c r="V6" s="8">
        <f t="shared" ref="V6:V23" si="3">((J6*K6)*L6)/1000000</f>
        <v>0</v>
      </c>
      <c r="W6" s="8">
        <f>(((J6*N6)+(K6*O6))*L6)/1000</f>
        <v>0</v>
      </c>
      <c r="X6" s="8">
        <f t="shared" si="1"/>
        <v>0</v>
      </c>
      <c r="Y6" s="8">
        <f t="shared" si="2"/>
        <v>0</v>
      </c>
      <c r="AA6" s="9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4.65" customHeight="1" x14ac:dyDescent="0.25">
      <c r="A7" s="3"/>
      <c r="B7" s="1"/>
      <c r="C7" s="1"/>
      <c r="D7" s="1"/>
      <c r="E7" s="1"/>
      <c r="F7" s="1"/>
      <c r="G7" s="1"/>
      <c r="H7" s="17"/>
      <c r="I7" s="14">
        <v>4</v>
      </c>
      <c r="J7" s="66"/>
      <c r="K7" s="66"/>
      <c r="L7" s="66"/>
      <c r="M7" s="6"/>
      <c r="N7" s="15"/>
      <c r="O7" s="15"/>
      <c r="Q7" s="15"/>
      <c r="R7" s="15"/>
      <c r="T7" s="15"/>
      <c r="U7" s="15"/>
      <c r="V7" s="8">
        <f t="shared" si="3"/>
        <v>0</v>
      </c>
      <c r="W7" s="8">
        <f t="shared" ref="W7:W54" si="4">(((J7*N7)+(K7*O7))*L7)/1000</f>
        <v>0</v>
      </c>
      <c r="X7" s="8">
        <f t="shared" si="1"/>
        <v>0</v>
      </c>
      <c r="Y7" s="8">
        <f t="shared" si="2"/>
        <v>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4.65" customHeight="1" thickBot="1" x14ac:dyDescent="0.3">
      <c r="A8" s="3" t="s">
        <v>51</v>
      </c>
      <c r="B8" s="53"/>
      <c r="C8" s="53"/>
      <c r="D8" s="53"/>
      <c r="E8" s="53"/>
      <c r="F8" s="53"/>
      <c r="G8" s="53"/>
      <c r="H8" s="57"/>
      <c r="I8" s="12">
        <v>5</v>
      </c>
      <c r="J8" s="66"/>
      <c r="K8" s="66"/>
      <c r="L8" s="66"/>
      <c r="M8" s="6"/>
      <c r="N8" s="13"/>
      <c r="O8" s="13"/>
      <c r="Q8" s="13"/>
      <c r="R8" s="13"/>
      <c r="T8" s="13"/>
      <c r="U8" s="13"/>
      <c r="V8" s="8">
        <f t="shared" si="3"/>
        <v>0</v>
      </c>
      <c r="W8" s="8">
        <f t="shared" si="4"/>
        <v>0</v>
      </c>
      <c r="X8" s="8">
        <f t="shared" si="1"/>
        <v>0</v>
      </c>
      <c r="Y8" s="8">
        <f t="shared" si="2"/>
        <v>0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4.65" customHeight="1" x14ac:dyDescent="0.25">
      <c r="A9" s="54"/>
      <c r="B9" s="16"/>
      <c r="C9" s="16"/>
      <c r="D9" s="16"/>
      <c r="E9" s="16"/>
      <c r="F9" s="2"/>
      <c r="G9" s="2"/>
      <c r="H9" s="17"/>
      <c r="I9" s="14">
        <v>6</v>
      </c>
      <c r="J9" s="66"/>
      <c r="K9" s="66"/>
      <c r="L9" s="66"/>
      <c r="M9" s="6"/>
      <c r="N9" s="15"/>
      <c r="O9" s="15"/>
      <c r="Q9" s="15"/>
      <c r="R9" s="15"/>
      <c r="T9" s="15"/>
      <c r="U9" s="15"/>
      <c r="V9" s="8">
        <f t="shared" si="3"/>
        <v>0</v>
      </c>
      <c r="W9" s="8">
        <f t="shared" si="4"/>
        <v>0</v>
      </c>
      <c r="X9" s="8">
        <f t="shared" si="1"/>
        <v>0</v>
      </c>
      <c r="Y9" s="8">
        <f t="shared" si="2"/>
        <v>0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4.65" customHeight="1" thickBot="1" x14ac:dyDescent="0.3">
      <c r="A10" s="3" t="s">
        <v>52</v>
      </c>
      <c r="B10" s="53"/>
      <c r="C10" s="53"/>
      <c r="D10" s="53"/>
      <c r="E10" s="53"/>
      <c r="F10" s="53"/>
      <c r="G10" s="53"/>
      <c r="H10" s="57"/>
      <c r="I10" s="12">
        <v>7</v>
      </c>
      <c r="J10" s="66"/>
      <c r="K10" s="66"/>
      <c r="L10" s="67"/>
      <c r="M10" s="6"/>
      <c r="N10" s="13"/>
      <c r="O10" s="13"/>
      <c r="Q10" s="13"/>
      <c r="R10" s="13"/>
      <c r="T10" s="13"/>
      <c r="U10" s="13"/>
      <c r="V10" s="8">
        <f t="shared" si="3"/>
        <v>0</v>
      </c>
      <c r="W10" s="8">
        <f t="shared" si="4"/>
        <v>0</v>
      </c>
      <c r="X10" s="8">
        <f t="shared" si="1"/>
        <v>0</v>
      </c>
      <c r="Y10" s="8">
        <f t="shared" si="2"/>
        <v>0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4.65" customHeight="1" x14ac:dyDescent="0.25">
      <c r="A11" s="3"/>
      <c r="B11" s="16"/>
      <c r="C11" s="16"/>
      <c r="D11" s="16"/>
      <c r="E11" s="16"/>
      <c r="F11" s="2"/>
      <c r="G11" s="2"/>
      <c r="H11" s="17"/>
      <c r="I11" s="14">
        <v>8</v>
      </c>
      <c r="J11" s="66"/>
      <c r="K11" s="66"/>
      <c r="L11" s="66"/>
      <c r="M11" s="6"/>
      <c r="N11" s="15"/>
      <c r="O11" s="15"/>
      <c r="Q11" s="15"/>
      <c r="R11" s="15"/>
      <c r="T11" s="15"/>
      <c r="U11" s="15"/>
      <c r="V11" s="8">
        <f t="shared" si="3"/>
        <v>0</v>
      </c>
      <c r="W11" s="8">
        <f t="shared" si="4"/>
        <v>0</v>
      </c>
      <c r="X11" s="8">
        <f t="shared" si="1"/>
        <v>0</v>
      </c>
      <c r="Y11" s="8">
        <f t="shared" si="2"/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4.65" customHeight="1" x14ac:dyDescent="0.25">
      <c r="A12" s="68" t="s">
        <v>45</v>
      </c>
      <c r="B12" s="68"/>
      <c r="C12" s="68"/>
      <c r="D12" s="68"/>
      <c r="E12" s="68"/>
      <c r="F12" s="68"/>
      <c r="G12" s="68"/>
      <c r="H12" s="20"/>
      <c r="I12" s="12">
        <v>9</v>
      </c>
      <c r="J12" s="66"/>
      <c r="K12" s="66"/>
      <c r="L12" s="66"/>
      <c r="M12" s="6"/>
      <c r="N12" s="13"/>
      <c r="O12" s="13"/>
      <c r="Q12" s="13"/>
      <c r="R12" s="13"/>
      <c r="T12" s="13"/>
      <c r="U12" s="13"/>
      <c r="V12" s="8">
        <f t="shared" si="3"/>
        <v>0</v>
      </c>
      <c r="W12" s="8">
        <f t="shared" si="4"/>
        <v>0</v>
      </c>
      <c r="X12" s="8">
        <f t="shared" si="1"/>
        <v>0</v>
      </c>
      <c r="Y12" s="8">
        <f t="shared" si="2"/>
        <v>0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4.65" customHeight="1" x14ac:dyDescent="0.25">
      <c r="A13" s="58"/>
      <c r="B13" s="58"/>
      <c r="C13" s="58"/>
      <c r="D13" s="58"/>
      <c r="E13" s="58"/>
      <c r="F13" s="58"/>
      <c r="G13" s="58"/>
      <c r="H13" s="20"/>
      <c r="I13" s="12">
        <v>10</v>
      </c>
      <c r="J13" s="66"/>
      <c r="K13" s="66"/>
      <c r="L13" s="66"/>
      <c r="M13" s="6"/>
      <c r="N13" s="15"/>
      <c r="O13" s="15"/>
      <c r="Q13" s="15"/>
      <c r="R13" s="15"/>
      <c r="T13" s="15"/>
      <c r="U13" s="15"/>
      <c r="V13" s="8">
        <f t="shared" si="3"/>
        <v>0</v>
      </c>
      <c r="W13" s="8">
        <f t="shared" si="4"/>
        <v>0</v>
      </c>
      <c r="X13" s="8">
        <f t="shared" si="1"/>
        <v>0</v>
      </c>
      <c r="Y13" s="8">
        <f t="shared" si="2"/>
        <v>0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4.65" customHeight="1" x14ac:dyDescent="0.25">
      <c r="A14" s="72" t="s">
        <v>55</v>
      </c>
      <c r="B14" s="73"/>
      <c r="C14" s="74"/>
      <c r="D14" s="23" t="s">
        <v>9</v>
      </c>
      <c r="E14" s="23" t="s">
        <v>3</v>
      </c>
      <c r="F14" s="23" t="s">
        <v>10</v>
      </c>
      <c r="G14" s="20"/>
      <c r="H14" s="20"/>
      <c r="I14" s="12">
        <v>11</v>
      </c>
      <c r="J14" s="66"/>
      <c r="K14" s="66"/>
      <c r="L14" s="66"/>
      <c r="M14" s="6"/>
      <c r="N14" s="15"/>
      <c r="O14" s="15"/>
      <c r="Q14" s="15"/>
      <c r="R14" s="15"/>
      <c r="T14" s="15"/>
      <c r="U14" s="15"/>
      <c r="V14" s="8">
        <f t="shared" si="3"/>
        <v>0</v>
      </c>
      <c r="W14" s="8">
        <f t="shared" si="4"/>
        <v>0</v>
      </c>
      <c r="X14" s="8">
        <f t="shared" si="1"/>
        <v>0</v>
      </c>
      <c r="Y14" s="8">
        <f t="shared" si="2"/>
        <v>0</v>
      </c>
    </row>
    <row r="15" spans="1:75" ht="14.65" customHeight="1" x14ac:dyDescent="0.25">
      <c r="A15" s="82" t="s">
        <v>11</v>
      </c>
      <c r="B15" s="83"/>
      <c r="C15" s="84"/>
      <c r="D15" s="24"/>
      <c r="E15" s="25">
        <f>V2</f>
        <v>0</v>
      </c>
      <c r="F15" s="26">
        <f t="shared" ref="F15:F22" si="5">D15*E15</f>
        <v>0</v>
      </c>
      <c r="G15" s="20"/>
      <c r="H15" s="20"/>
      <c r="I15" s="12">
        <v>12</v>
      </c>
      <c r="J15" s="66"/>
      <c r="K15" s="66"/>
      <c r="L15" s="66"/>
      <c r="M15" s="6"/>
      <c r="N15" s="13"/>
      <c r="O15" s="13"/>
      <c r="Q15" s="13"/>
      <c r="R15" s="13"/>
      <c r="T15" s="13"/>
      <c r="U15" s="13"/>
      <c r="V15" s="8">
        <f t="shared" si="3"/>
        <v>0</v>
      </c>
      <c r="W15" s="8">
        <f t="shared" si="4"/>
        <v>0</v>
      </c>
      <c r="X15" s="8">
        <f t="shared" si="1"/>
        <v>0</v>
      </c>
      <c r="Y15" s="8">
        <f t="shared" si="2"/>
        <v>0</v>
      </c>
    </row>
    <row r="16" spans="1:75" ht="14.65" customHeight="1" x14ac:dyDescent="0.25">
      <c r="A16" s="75" t="s">
        <v>26</v>
      </c>
      <c r="B16" s="75"/>
      <c r="C16" s="75"/>
      <c r="D16" s="24"/>
      <c r="E16" s="27">
        <v>0</v>
      </c>
      <c r="F16" s="26">
        <f t="shared" si="5"/>
        <v>0</v>
      </c>
      <c r="G16" s="20"/>
      <c r="H16" s="20"/>
      <c r="I16" s="12">
        <v>13</v>
      </c>
      <c r="J16" s="66"/>
      <c r="K16" s="66"/>
      <c r="L16" s="66"/>
      <c r="M16" s="6"/>
      <c r="N16" s="15"/>
      <c r="O16" s="15"/>
      <c r="Q16" s="15"/>
      <c r="R16" s="15"/>
      <c r="T16" s="15"/>
      <c r="U16" s="15"/>
      <c r="V16" s="8">
        <f t="shared" si="3"/>
        <v>0</v>
      </c>
      <c r="W16" s="8">
        <f t="shared" si="4"/>
        <v>0</v>
      </c>
      <c r="X16" s="8">
        <f t="shared" si="1"/>
        <v>0</v>
      </c>
      <c r="Y16" s="8">
        <f t="shared" si="2"/>
        <v>0</v>
      </c>
    </row>
    <row r="17" spans="1:32" ht="14.65" customHeight="1" x14ac:dyDescent="0.25">
      <c r="A17" s="79" t="s">
        <v>12</v>
      </c>
      <c r="B17" s="79"/>
      <c r="C17" s="79"/>
      <c r="D17" s="28"/>
      <c r="E17" s="29">
        <f>W2*Z2</f>
        <v>0</v>
      </c>
      <c r="F17" s="26">
        <f t="shared" si="5"/>
        <v>0</v>
      </c>
      <c r="G17" s="30"/>
      <c r="H17" s="30"/>
      <c r="I17" s="12">
        <v>14</v>
      </c>
      <c r="J17" s="66"/>
      <c r="K17" s="66"/>
      <c r="L17" s="66"/>
      <c r="M17" s="6"/>
      <c r="N17" s="13"/>
      <c r="O17" s="13"/>
      <c r="Q17" s="13"/>
      <c r="R17" s="13"/>
      <c r="T17" s="13"/>
      <c r="U17" s="13"/>
      <c r="V17" s="8">
        <f t="shared" si="3"/>
        <v>0</v>
      </c>
      <c r="W17" s="8">
        <f t="shared" si="4"/>
        <v>0</v>
      </c>
      <c r="X17" s="8">
        <f t="shared" si="1"/>
        <v>0</v>
      </c>
      <c r="Y17" s="8">
        <f t="shared" si="2"/>
        <v>0</v>
      </c>
    </row>
    <row r="18" spans="1:32" ht="14.65" customHeight="1" x14ac:dyDescent="0.25">
      <c r="A18" s="75" t="s">
        <v>27</v>
      </c>
      <c r="B18" s="75"/>
      <c r="C18" s="75"/>
      <c r="D18" s="28"/>
      <c r="E18" s="31"/>
      <c r="F18" s="26">
        <f t="shared" si="5"/>
        <v>0</v>
      </c>
      <c r="G18" s="30"/>
      <c r="H18" s="30"/>
      <c r="I18" s="12">
        <v>15</v>
      </c>
      <c r="J18" s="66"/>
      <c r="K18" s="66"/>
      <c r="L18" s="66"/>
      <c r="M18" s="6"/>
      <c r="N18" s="15"/>
      <c r="O18" s="15"/>
      <c r="Q18" s="15"/>
      <c r="R18" s="15"/>
      <c r="T18" s="15"/>
      <c r="U18" s="15"/>
      <c r="V18" s="8">
        <f t="shared" si="3"/>
        <v>0</v>
      </c>
      <c r="W18" s="8">
        <f t="shared" si="4"/>
        <v>0</v>
      </c>
      <c r="X18" s="8">
        <f t="shared" si="1"/>
        <v>0</v>
      </c>
      <c r="Y18" s="8">
        <f t="shared" si="2"/>
        <v>0</v>
      </c>
    </row>
    <row r="19" spans="1:32" ht="14.65" customHeight="1" x14ac:dyDescent="0.25">
      <c r="A19" s="79" t="s">
        <v>13</v>
      </c>
      <c r="B19" s="79"/>
      <c r="C19" s="79"/>
      <c r="D19" s="28"/>
      <c r="E19" s="29">
        <f>X2*Z2</f>
        <v>0</v>
      </c>
      <c r="F19" s="26">
        <f t="shared" si="5"/>
        <v>0</v>
      </c>
      <c r="G19" s="30"/>
      <c r="H19" s="30"/>
      <c r="I19" s="12">
        <v>16</v>
      </c>
      <c r="J19" s="66"/>
      <c r="K19" s="66"/>
      <c r="L19" s="66"/>
      <c r="M19" s="6"/>
      <c r="N19" s="13"/>
      <c r="O19" s="13"/>
      <c r="Q19" s="13"/>
      <c r="R19" s="13"/>
      <c r="T19" s="13"/>
      <c r="U19" s="13"/>
      <c r="V19" s="8">
        <f t="shared" si="3"/>
        <v>0</v>
      </c>
      <c r="W19" s="8">
        <f t="shared" si="4"/>
        <v>0</v>
      </c>
      <c r="X19" s="8">
        <f t="shared" si="1"/>
        <v>0</v>
      </c>
      <c r="Y19" s="8">
        <f t="shared" si="2"/>
        <v>0</v>
      </c>
    </row>
    <row r="20" spans="1:32" ht="14.65" customHeight="1" x14ac:dyDescent="0.25">
      <c r="A20" s="75" t="s">
        <v>28</v>
      </c>
      <c r="B20" s="75"/>
      <c r="C20" s="75"/>
      <c r="D20" s="28"/>
      <c r="E20" s="31">
        <v>0</v>
      </c>
      <c r="F20" s="26">
        <f t="shared" si="5"/>
        <v>0</v>
      </c>
      <c r="G20" s="30"/>
      <c r="H20" s="30"/>
      <c r="I20" s="12">
        <v>17</v>
      </c>
      <c r="J20" s="66"/>
      <c r="K20" s="66"/>
      <c r="L20" s="66"/>
      <c r="M20" s="6"/>
      <c r="N20" s="15"/>
      <c r="O20" s="15"/>
      <c r="Q20" s="15"/>
      <c r="R20" s="15"/>
      <c r="T20" s="15"/>
      <c r="U20" s="15"/>
      <c r="V20" s="8">
        <f t="shared" si="3"/>
        <v>0</v>
      </c>
      <c r="W20" s="8">
        <f t="shared" si="4"/>
        <v>0</v>
      </c>
      <c r="X20" s="8">
        <f t="shared" si="1"/>
        <v>0</v>
      </c>
      <c r="Y20" s="8">
        <f t="shared" si="2"/>
        <v>0</v>
      </c>
    </row>
    <row r="21" spans="1:32" ht="14.65" customHeight="1" x14ac:dyDescent="0.25">
      <c r="A21" s="79" t="s">
        <v>14</v>
      </c>
      <c r="B21" s="79"/>
      <c r="C21" s="79"/>
      <c r="D21" s="28"/>
      <c r="E21" s="29">
        <f>Y2*Z2</f>
        <v>0</v>
      </c>
      <c r="F21" s="26">
        <f t="shared" si="5"/>
        <v>0</v>
      </c>
      <c r="G21" s="30"/>
      <c r="H21" s="30"/>
      <c r="I21" s="12">
        <v>18</v>
      </c>
      <c r="J21" s="66"/>
      <c r="K21" s="66"/>
      <c r="L21" s="66"/>
      <c r="M21" s="6"/>
      <c r="N21" s="13"/>
      <c r="O21" s="13"/>
      <c r="Q21" s="13"/>
      <c r="R21" s="13"/>
      <c r="T21" s="13"/>
      <c r="U21" s="13"/>
      <c r="V21" s="8">
        <f t="shared" si="3"/>
        <v>0</v>
      </c>
      <c r="W21" s="8">
        <f t="shared" si="4"/>
        <v>0</v>
      </c>
      <c r="X21" s="8">
        <f t="shared" si="1"/>
        <v>0</v>
      </c>
      <c r="Y21" s="8">
        <f t="shared" si="2"/>
        <v>0</v>
      </c>
    </row>
    <row r="22" spans="1:32" ht="14.65" customHeight="1" x14ac:dyDescent="0.25">
      <c r="A22" s="75" t="s">
        <v>29</v>
      </c>
      <c r="B22" s="75"/>
      <c r="C22" s="75"/>
      <c r="D22" s="28"/>
      <c r="E22" s="31"/>
      <c r="F22" s="26">
        <f t="shared" si="5"/>
        <v>0</v>
      </c>
      <c r="G22" s="30"/>
      <c r="H22" s="30"/>
      <c r="I22" s="12">
        <v>19</v>
      </c>
      <c r="J22" s="66"/>
      <c r="K22" s="66"/>
      <c r="L22" s="66"/>
      <c r="M22" s="6"/>
      <c r="N22" s="15"/>
      <c r="O22" s="15"/>
      <c r="Q22" s="15"/>
      <c r="R22" s="15"/>
      <c r="T22" s="15"/>
      <c r="U22" s="15"/>
      <c r="V22" s="8">
        <f t="shared" si="3"/>
        <v>0</v>
      </c>
      <c r="W22" s="8">
        <f t="shared" si="4"/>
        <v>0</v>
      </c>
      <c r="X22" s="8">
        <f t="shared" si="1"/>
        <v>0</v>
      </c>
      <c r="Y22" s="8">
        <f t="shared" si="2"/>
        <v>0</v>
      </c>
    </row>
    <row r="23" spans="1:32" ht="14.65" customHeight="1" thickBot="1" x14ac:dyDescent="0.3">
      <c r="A23" s="32"/>
      <c r="B23" s="32"/>
      <c r="C23" s="32"/>
      <c r="D23" s="33"/>
      <c r="E23" s="34" t="s">
        <v>46</v>
      </c>
      <c r="F23" s="60">
        <f>SUM(F15:F22)</f>
        <v>0</v>
      </c>
      <c r="G23" s="30"/>
      <c r="H23" s="30"/>
      <c r="I23" s="12">
        <v>20</v>
      </c>
      <c r="J23" s="66"/>
      <c r="K23" s="66"/>
      <c r="L23" s="66"/>
      <c r="M23" s="6"/>
      <c r="N23" s="13"/>
      <c r="O23" s="13"/>
      <c r="Q23" s="13"/>
      <c r="R23" s="13"/>
      <c r="T23" s="13"/>
      <c r="U23" s="13"/>
      <c r="V23" s="8">
        <f t="shared" si="3"/>
        <v>0</v>
      </c>
      <c r="W23" s="8">
        <f t="shared" si="4"/>
        <v>0</v>
      </c>
      <c r="X23" s="8">
        <f t="shared" si="1"/>
        <v>0</v>
      </c>
      <c r="Y23" s="8">
        <f t="shared" si="2"/>
        <v>0</v>
      </c>
    </row>
    <row r="24" spans="1:32" ht="14.65" customHeight="1" x14ac:dyDescent="0.25">
      <c r="A24" s="68" t="s">
        <v>44</v>
      </c>
      <c r="B24" s="68"/>
      <c r="C24" s="68"/>
      <c r="D24" s="68"/>
      <c r="E24" s="68"/>
      <c r="F24" s="68"/>
      <c r="G24" s="68"/>
      <c r="H24" s="30"/>
      <c r="I24" s="12">
        <v>21</v>
      </c>
      <c r="J24" s="66"/>
      <c r="K24" s="66"/>
      <c r="L24" s="66"/>
      <c r="M24" s="6"/>
      <c r="N24" s="15"/>
      <c r="O24" s="15"/>
      <c r="Q24" s="15"/>
      <c r="R24" s="15"/>
      <c r="T24" s="13"/>
      <c r="U24" s="13"/>
      <c r="V24" s="8">
        <f t="shared" ref="V24:V74" si="6">((J24*K24)*L24)/1000000</f>
        <v>0</v>
      </c>
      <c r="W24" s="8">
        <f t="shared" si="4"/>
        <v>0</v>
      </c>
      <c r="X24" s="8">
        <f t="shared" si="1"/>
        <v>0</v>
      </c>
      <c r="Y24" s="8">
        <f t="shared" si="2"/>
        <v>0</v>
      </c>
    </row>
    <row r="25" spans="1:32" ht="14.65" customHeight="1" x14ac:dyDescent="0.25">
      <c r="A25" s="59"/>
      <c r="B25" s="59"/>
      <c r="C25" s="59"/>
      <c r="D25" s="59"/>
      <c r="E25" s="59"/>
      <c r="F25" s="59"/>
      <c r="G25" s="59"/>
      <c r="H25" s="30"/>
      <c r="I25" s="12">
        <v>22</v>
      </c>
      <c r="J25" s="13"/>
      <c r="K25" s="13"/>
      <c r="L25" s="13"/>
      <c r="M25" s="6"/>
      <c r="N25" s="13"/>
      <c r="O25" s="13"/>
      <c r="Q25" s="13"/>
      <c r="R25" s="13"/>
      <c r="T25" s="15"/>
      <c r="U25" s="15"/>
      <c r="V25" s="8">
        <f t="shared" si="6"/>
        <v>0</v>
      </c>
      <c r="W25" s="8">
        <f t="shared" si="4"/>
        <v>0</v>
      </c>
      <c r="X25" s="8">
        <f t="shared" si="1"/>
        <v>0</v>
      </c>
      <c r="Y25" s="8">
        <f t="shared" si="2"/>
        <v>0</v>
      </c>
    </row>
    <row r="26" spans="1:32" ht="14.65" customHeight="1" x14ac:dyDescent="0.2">
      <c r="A26" s="69" t="s">
        <v>55</v>
      </c>
      <c r="B26" s="70"/>
      <c r="C26" s="71"/>
      <c r="D26" s="35" t="s">
        <v>9</v>
      </c>
      <c r="E26" s="36" t="s">
        <v>3</v>
      </c>
      <c r="F26" s="35" t="s">
        <v>10</v>
      </c>
      <c r="G26" s="30"/>
      <c r="H26" s="30"/>
      <c r="I26" s="12">
        <v>23</v>
      </c>
      <c r="J26" s="15"/>
      <c r="K26" s="15"/>
      <c r="L26" s="15"/>
      <c r="M26" s="6"/>
      <c r="N26" s="15"/>
      <c r="O26" s="15"/>
      <c r="Q26" s="15"/>
      <c r="R26" s="15"/>
      <c r="T26" s="15"/>
      <c r="U26" s="15"/>
      <c r="V26" s="8">
        <f t="shared" si="6"/>
        <v>0</v>
      </c>
      <c r="W26" s="8">
        <f t="shared" si="4"/>
        <v>0</v>
      </c>
      <c r="X26" s="8">
        <f t="shared" si="1"/>
        <v>0</v>
      </c>
      <c r="Y26" s="8">
        <f t="shared" si="2"/>
        <v>0</v>
      </c>
    </row>
    <row r="27" spans="1:32" ht="18.75" customHeight="1" x14ac:dyDescent="0.25">
      <c r="A27" s="79" t="s">
        <v>33</v>
      </c>
      <c r="B27" s="79"/>
      <c r="C27" s="79"/>
      <c r="D27" s="37"/>
      <c r="E27" s="37"/>
      <c r="F27" s="38">
        <f t="shared" ref="F27:F33" si="7">D27*E27</f>
        <v>0</v>
      </c>
      <c r="G27" s="30"/>
      <c r="H27" s="30"/>
      <c r="I27" s="12">
        <v>24</v>
      </c>
      <c r="J27" s="15"/>
      <c r="K27" s="15"/>
      <c r="L27" s="15"/>
      <c r="M27" s="6"/>
      <c r="N27" s="15"/>
      <c r="O27" s="15"/>
      <c r="Q27" s="15"/>
      <c r="R27" s="15"/>
      <c r="T27" s="13"/>
      <c r="U27" s="13"/>
      <c r="V27" s="8">
        <f t="shared" si="6"/>
        <v>0</v>
      </c>
      <c r="W27" s="8">
        <f t="shared" si="4"/>
        <v>0</v>
      </c>
      <c r="X27" s="8">
        <f t="shared" si="1"/>
        <v>0</v>
      </c>
      <c r="Y27" s="8">
        <f t="shared" si="2"/>
        <v>0</v>
      </c>
    </row>
    <row r="28" spans="1:32" ht="14.65" customHeight="1" x14ac:dyDescent="0.25">
      <c r="A28" s="79" t="s">
        <v>15</v>
      </c>
      <c r="B28" s="79"/>
      <c r="C28" s="79"/>
      <c r="D28" s="37"/>
      <c r="E28" s="37">
        <v>0</v>
      </c>
      <c r="F28" s="38">
        <f t="shared" si="7"/>
        <v>0</v>
      </c>
      <c r="G28" s="39">
        <f>E28/5.0325</f>
        <v>0</v>
      </c>
      <c r="H28" s="39"/>
      <c r="I28" s="12">
        <v>25</v>
      </c>
      <c r="J28" s="13"/>
      <c r="K28" s="13"/>
      <c r="L28" s="13"/>
      <c r="M28" s="6"/>
      <c r="N28" s="13"/>
      <c r="O28" s="13"/>
      <c r="Q28" s="13"/>
      <c r="R28" s="13"/>
      <c r="T28" s="15"/>
      <c r="U28" s="15"/>
      <c r="V28" s="8">
        <f t="shared" ref="V28:V34" si="8">((J28*K28)*L28)/1000000</f>
        <v>0</v>
      </c>
      <c r="W28" s="8">
        <f t="shared" ref="W28:W34" si="9">(((J28*N28)+(K28*O28))*L28)/1000</f>
        <v>0</v>
      </c>
      <c r="X28" s="8">
        <f t="shared" si="1"/>
        <v>0</v>
      </c>
      <c r="Y28" s="8">
        <f t="shared" si="2"/>
        <v>0</v>
      </c>
    </row>
    <row r="29" spans="1:32" ht="14.65" customHeight="1" x14ac:dyDescent="0.25">
      <c r="A29" s="79" t="s">
        <v>32</v>
      </c>
      <c r="B29" s="79"/>
      <c r="C29" s="79"/>
      <c r="D29" s="37"/>
      <c r="E29" s="37">
        <v>0</v>
      </c>
      <c r="F29" s="38">
        <f t="shared" si="7"/>
        <v>0</v>
      </c>
      <c r="G29" s="30"/>
      <c r="H29" s="30"/>
      <c r="I29" s="12">
        <v>26</v>
      </c>
      <c r="J29" s="15"/>
      <c r="K29" s="15"/>
      <c r="L29" s="15"/>
      <c r="M29" s="6"/>
      <c r="N29" s="15"/>
      <c r="O29" s="15"/>
      <c r="Q29" s="15"/>
      <c r="R29" s="15"/>
      <c r="T29" s="13"/>
      <c r="U29" s="13"/>
      <c r="V29" s="8">
        <f t="shared" si="8"/>
        <v>0</v>
      </c>
      <c r="W29" s="8">
        <f t="shared" si="9"/>
        <v>0</v>
      </c>
      <c r="X29" s="8">
        <f t="shared" si="1"/>
        <v>0</v>
      </c>
      <c r="Y29" s="8">
        <f t="shared" si="2"/>
        <v>0</v>
      </c>
    </row>
    <row r="30" spans="1:32" ht="14.65" customHeight="1" x14ac:dyDescent="0.25">
      <c r="A30" s="79" t="s">
        <v>16</v>
      </c>
      <c r="B30" s="79"/>
      <c r="C30" s="79"/>
      <c r="D30" s="37"/>
      <c r="E30" s="40">
        <f>E17+E18</f>
        <v>0</v>
      </c>
      <c r="F30" s="38">
        <f t="shared" si="7"/>
        <v>0</v>
      </c>
      <c r="G30" s="30"/>
      <c r="H30" s="30"/>
      <c r="I30" s="12">
        <v>27</v>
      </c>
      <c r="J30" s="13"/>
      <c r="K30" s="13"/>
      <c r="L30" s="13"/>
      <c r="M30" s="6"/>
      <c r="N30" s="13"/>
      <c r="O30" s="13"/>
      <c r="Q30" s="13"/>
      <c r="R30" s="13"/>
      <c r="T30" s="15"/>
      <c r="U30" s="15"/>
      <c r="V30" s="8">
        <f t="shared" si="8"/>
        <v>0</v>
      </c>
      <c r="W30" s="8">
        <f t="shared" si="9"/>
        <v>0</v>
      </c>
      <c r="X30" s="8">
        <f t="shared" si="1"/>
        <v>0</v>
      </c>
      <c r="Y30" s="8">
        <f t="shared" si="2"/>
        <v>0</v>
      </c>
    </row>
    <row r="31" spans="1:32" ht="14.65" customHeight="1" x14ac:dyDescent="0.25">
      <c r="A31" s="79" t="s">
        <v>18</v>
      </c>
      <c r="B31" s="79"/>
      <c r="C31" s="79"/>
      <c r="D31" s="37"/>
      <c r="E31" s="40">
        <f>E19+E20</f>
        <v>0</v>
      </c>
      <c r="F31" s="38">
        <f t="shared" si="7"/>
        <v>0</v>
      </c>
      <c r="G31" s="30"/>
      <c r="H31" s="30"/>
      <c r="I31" s="12">
        <v>28</v>
      </c>
      <c r="J31" s="15"/>
      <c r="K31" s="15"/>
      <c r="L31" s="15"/>
      <c r="M31" s="6"/>
      <c r="N31" s="15"/>
      <c r="O31" s="15"/>
      <c r="Q31" s="15"/>
      <c r="R31" s="15"/>
      <c r="T31" s="13"/>
      <c r="U31" s="13"/>
      <c r="V31" s="8">
        <f t="shared" si="8"/>
        <v>0</v>
      </c>
      <c r="W31" s="8">
        <f t="shared" si="9"/>
        <v>0</v>
      </c>
      <c r="X31" s="8">
        <f t="shared" si="1"/>
        <v>0</v>
      </c>
      <c r="Y31" s="8">
        <f t="shared" si="2"/>
        <v>0</v>
      </c>
    </row>
    <row r="32" spans="1:32" ht="14.65" customHeight="1" x14ac:dyDescent="0.25">
      <c r="A32" s="79" t="s">
        <v>19</v>
      </c>
      <c r="B32" s="79"/>
      <c r="C32" s="79"/>
      <c r="D32" s="37"/>
      <c r="E32" s="40">
        <f>E21+E22</f>
        <v>0</v>
      </c>
      <c r="F32" s="38">
        <f t="shared" si="7"/>
        <v>0</v>
      </c>
      <c r="G32" s="30"/>
      <c r="H32" s="30"/>
      <c r="I32" s="12">
        <v>29</v>
      </c>
      <c r="J32" s="13"/>
      <c r="K32" s="13"/>
      <c r="L32" s="13"/>
      <c r="M32" s="6"/>
      <c r="N32" s="13"/>
      <c r="O32" s="13"/>
      <c r="Q32" s="13"/>
      <c r="R32" s="13"/>
      <c r="T32" s="15"/>
      <c r="U32" s="15"/>
      <c r="V32" s="8">
        <f t="shared" si="8"/>
        <v>0</v>
      </c>
      <c r="W32" s="8">
        <f t="shared" si="9"/>
        <v>0</v>
      </c>
      <c r="X32" s="8">
        <f t="shared" si="1"/>
        <v>0</v>
      </c>
      <c r="Y32" s="8">
        <f t="shared" si="2"/>
        <v>0</v>
      </c>
      <c r="AF32" s="5"/>
    </row>
    <row r="33" spans="1:75" ht="14.65" customHeight="1" x14ac:dyDescent="0.25">
      <c r="A33" s="79" t="s">
        <v>34</v>
      </c>
      <c r="B33" s="79"/>
      <c r="C33" s="79"/>
      <c r="D33" s="37"/>
      <c r="E33" s="31">
        <v>0</v>
      </c>
      <c r="F33" s="38">
        <f t="shared" si="7"/>
        <v>0</v>
      </c>
      <c r="G33" s="30"/>
      <c r="H33" s="30"/>
      <c r="I33" s="12">
        <v>30</v>
      </c>
      <c r="J33" s="15"/>
      <c r="K33" s="15"/>
      <c r="L33" s="15"/>
      <c r="M33" s="6"/>
      <c r="N33" s="15"/>
      <c r="O33" s="15"/>
      <c r="Q33" s="15"/>
      <c r="R33" s="15"/>
      <c r="T33" s="13"/>
      <c r="U33" s="13"/>
      <c r="V33" s="8">
        <f t="shared" si="8"/>
        <v>0</v>
      </c>
      <c r="W33" s="8">
        <f t="shared" si="9"/>
        <v>0</v>
      </c>
      <c r="X33" s="8">
        <f t="shared" si="1"/>
        <v>0</v>
      </c>
      <c r="Y33" s="8">
        <f t="shared" si="2"/>
        <v>0</v>
      </c>
      <c r="AF33" s="10"/>
    </row>
    <row r="34" spans="1:75" ht="14.65" customHeight="1" thickBot="1" x14ac:dyDescent="0.3">
      <c r="A34" s="30"/>
      <c r="B34" s="30"/>
      <c r="C34" s="30"/>
      <c r="D34" s="30"/>
      <c r="E34" s="34" t="s">
        <v>46</v>
      </c>
      <c r="F34" s="60">
        <f>SUM(F27:F33)</f>
        <v>0</v>
      </c>
      <c r="G34" s="30"/>
      <c r="H34" s="30"/>
      <c r="I34" s="12">
        <v>31</v>
      </c>
      <c r="J34" s="13"/>
      <c r="K34" s="13"/>
      <c r="L34" s="13"/>
      <c r="M34" s="6"/>
      <c r="N34" s="13"/>
      <c r="O34" s="13"/>
      <c r="Q34" s="13"/>
      <c r="R34" s="13"/>
      <c r="T34" s="13"/>
      <c r="U34" s="13"/>
      <c r="V34" s="8">
        <f t="shared" si="8"/>
        <v>0</v>
      </c>
      <c r="W34" s="8">
        <f t="shared" si="9"/>
        <v>0</v>
      </c>
      <c r="X34" s="8">
        <f t="shared" si="1"/>
        <v>0</v>
      </c>
      <c r="Y34" s="8">
        <f t="shared" si="2"/>
        <v>0</v>
      </c>
    </row>
    <row r="35" spans="1:75" ht="14.65" customHeight="1" x14ac:dyDescent="0.25">
      <c r="A35" s="68" t="s">
        <v>43</v>
      </c>
      <c r="B35" s="68"/>
      <c r="C35" s="68"/>
      <c r="D35" s="68"/>
      <c r="E35" s="68"/>
      <c r="F35" s="68"/>
      <c r="G35" s="68"/>
      <c r="H35" s="30"/>
      <c r="I35" s="12">
        <v>32</v>
      </c>
      <c r="J35" s="15"/>
      <c r="K35" s="15"/>
      <c r="L35" s="15"/>
      <c r="M35" s="6"/>
      <c r="N35" s="13"/>
      <c r="O35" s="13"/>
      <c r="Q35" s="13"/>
      <c r="R35" s="13"/>
      <c r="T35" s="15"/>
      <c r="U35" s="15"/>
      <c r="V35" s="8">
        <f t="shared" si="6"/>
        <v>0</v>
      </c>
      <c r="W35" s="8">
        <f t="shared" si="4"/>
        <v>0</v>
      </c>
      <c r="X35" s="8">
        <f t="shared" si="1"/>
        <v>0</v>
      </c>
      <c r="Y35" s="8">
        <f t="shared" si="2"/>
        <v>0</v>
      </c>
    </row>
    <row r="36" spans="1:75" ht="14.65" customHeight="1" x14ac:dyDescent="0.25">
      <c r="A36" s="59"/>
      <c r="B36" s="59"/>
      <c r="C36" s="59"/>
      <c r="D36" s="59"/>
      <c r="E36" s="59"/>
      <c r="F36" s="59"/>
      <c r="G36" s="59"/>
      <c r="H36" s="30"/>
      <c r="I36" s="12">
        <v>33</v>
      </c>
      <c r="J36" s="13"/>
      <c r="K36" s="13"/>
      <c r="L36" s="13"/>
      <c r="M36" s="6"/>
      <c r="N36" s="15"/>
      <c r="O36" s="15"/>
      <c r="Q36" s="15"/>
      <c r="R36" s="15"/>
      <c r="T36" s="13"/>
      <c r="U36" s="13"/>
      <c r="V36" s="8">
        <f t="shared" si="6"/>
        <v>0</v>
      </c>
      <c r="W36" s="8">
        <f t="shared" si="4"/>
        <v>0</v>
      </c>
      <c r="X36" s="8">
        <f t="shared" si="1"/>
        <v>0</v>
      </c>
      <c r="Y36" s="8">
        <f t="shared" si="2"/>
        <v>0</v>
      </c>
    </row>
    <row r="37" spans="1:75" ht="14.65" customHeight="1" x14ac:dyDescent="0.2">
      <c r="A37" s="69" t="s">
        <v>55</v>
      </c>
      <c r="B37" s="70"/>
      <c r="C37" s="71"/>
      <c r="D37" s="61" t="s">
        <v>21</v>
      </c>
      <c r="E37" s="61" t="s">
        <v>9</v>
      </c>
      <c r="F37" s="61" t="s">
        <v>10</v>
      </c>
      <c r="G37" s="20"/>
      <c r="H37" s="20"/>
      <c r="I37" s="12">
        <v>34</v>
      </c>
      <c r="J37" s="15"/>
      <c r="K37" s="15"/>
      <c r="L37" s="15"/>
      <c r="M37" s="6"/>
      <c r="N37" s="13"/>
      <c r="O37" s="13"/>
      <c r="Q37" s="13"/>
      <c r="R37" s="13"/>
      <c r="T37" s="15"/>
      <c r="U37" s="15"/>
      <c r="V37" s="8">
        <f t="shared" si="6"/>
        <v>0</v>
      </c>
      <c r="W37" s="8">
        <f t="shared" si="4"/>
        <v>0</v>
      </c>
      <c r="X37" s="8">
        <f t="shared" si="1"/>
        <v>0</v>
      </c>
      <c r="Y37" s="8">
        <f t="shared" si="2"/>
        <v>0</v>
      </c>
    </row>
    <row r="38" spans="1:75" ht="18.75" customHeight="1" x14ac:dyDescent="0.25">
      <c r="A38" s="75" t="s">
        <v>20</v>
      </c>
      <c r="B38" s="75"/>
      <c r="C38" s="75"/>
      <c r="D38" s="62"/>
      <c r="E38" s="41"/>
      <c r="F38" s="63">
        <f>D38*E38</f>
        <v>0</v>
      </c>
      <c r="G38" s="20"/>
      <c r="H38" s="20"/>
      <c r="I38" s="12">
        <v>35</v>
      </c>
      <c r="J38" s="15"/>
      <c r="K38" s="15"/>
      <c r="L38" s="15"/>
      <c r="M38" s="6"/>
      <c r="N38" s="15"/>
      <c r="O38" s="15"/>
      <c r="Q38" s="15"/>
      <c r="R38" s="15"/>
      <c r="T38" s="15"/>
      <c r="U38" s="15"/>
      <c r="V38" s="8">
        <f t="shared" si="6"/>
        <v>0</v>
      </c>
      <c r="W38" s="8">
        <f t="shared" si="4"/>
        <v>0</v>
      </c>
      <c r="X38" s="8">
        <f t="shared" si="1"/>
        <v>0</v>
      </c>
      <c r="Y38" s="8">
        <f t="shared" si="2"/>
        <v>0</v>
      </c>
    </row>
    <row r="39" spans="1:75" ht="14.65" customHeight="1" x14ac:dyDescent="0.25">
      <c r="A39" s="75" t="s">
        <v>22</v>
      </c>
      <c r="B39" s="75"/>
      <c r="C39" s="75"/>
      <c r="D39" s="62"/>
      <c r="E39" s="41"/>
      <c r="F39" s="63">
        <f t="shared" ref="F39:F43" si="10">D39*E39</f>
        <v>0</v>
      </c>
      <c r="G39" s="20"/>
      <c r="H39" s="20"/>
      <c r="I39" s="12">
        <v>36</v>
      </c>
      <c r="J39" s="15"/>
      <c r="K39" s="15"/>
      <c r="L39" s="15"/>
      <c r="M39" s="6"/>
      <c r="N39" s="15"/>
      <c r="O39" s="15"/>
      <c r="Q39" s="15"/>
      <c r="R39" s="15"/>
      <c r="T39" s="15"/>
      <c r="U39" s="15"/>
      <c r="V39" s="8">
        <f t="shared" si="6"/>
        <v>0</v>
      </c>
      <c r="W39" s="8">
        <f t="shared" si="4"/>
        <v>0</v>
      </c>
      <c r="X39" s="8">
        <f t="shared" si="1"/>
        <v>0</v>
      </c>
      <c r="Y39" s="8">
        <f t="shared" si="2"/>
        <v>0</v>
      </c>
    </row>
    <row r="40" spans="1:75" ht="14.65" customHeight="1" x14ac:dyDescent="0.25">
      <c r="A40" s="75" t="s">
        <v>23</v>
      </c>
      <c r="B40" s="75"/>
      <c r="C40" s="75"/>
      <c r="D40" s="62"/>
      <c r="E40" s="41"/>
      <c r="F40" s="63">
        <f t="shared" si="10"/>
        <v>0</v>
      </c>
      <c r="G40" s="20"/>
      <c r="H40" s="20"/>
      <c r="I40" s="12">
        <v>37</v>
      </c>
      <c r="J40" s="13"/>
      <c r="K40" s="13"/>
      <c r="L40" s="13"/>
      <c r="M40" s="6"/>
      <c r="N40" s="13"/>
      <c r="O40" s="13"/>
      <c r="Q40" s="13"/>
      <c r="R40" s="13"/>
      <c r="T40" s="13"/>
      <c r="U40" s="13"/>
      <c r="V40" s="8">
        <f t="shared" si="6"/>
        <v>0</v>
      </c>
      <c r="W40" s="8">
        <f t="shared" si="4"/>
        <v>0</v>
      </c>
      <c r="X40" s="8">
        <f t="shared" si="1"/>
        <v>0</v>
      </c>
      <c r="Y40" s="8">
        <f t="shared" si="2"/>
        <v>0</v>
      </c>
    </row>
    <row r="41" spans="1:75" ht="14.65" customHeight="1" x14ac:dyDescent="0.25">
      <c r="A41" s="75" t="s">
        <v>24</v>
      </c>
      <c r="B41" s="75"/>
      <c r="C41" s="75"/>
      <c r="D41" s="62"/>
      <c r="E41" s="41"/>
      <c r="F41" s="63">
        <f t="shared" si="10"/>
        <v>0</v>
      </c>
      <c r="G41" s="20"/>
      <c r="H41" s="20"/>
      <c r="I41" s="12">
        <v>38</v>
      </c>
      <c r="J41" s="15"/>
      <c r="K41" s="15"/>
      <c r="L41" s="15"/>
      <c r="M41" s="6"/>
      <c r="N41" s="15"/>
      <c r="O41" s="15"/>
      <c r="Q41" s="15"/>
      <c r="R41" s="15"/>
      <c r="T41" s="15"/>
      <c r="U41" s="15"/>
      <c r="V41" s="8">
        <f t="shared" si="6"/>
        <v>0</v>
      </c>
      <c r="W41" s="8">
        <f t="shared" si="4"/>
        <v>0</v>
      </c>
      <c r="X41" s="8">
        <f t="shared" si="1"/>
        <v>0</v>
      </c>
      <c r="Y41" s="8">
        <f t="shared" si="2"/>
        <v>0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s="10" customFormat="1" ht="14.65" customHeight="1" x14ac:dyDescent="0.25">
      <c r="A42" s="75" t="s">
        <v>25</v>
      </c>
      <c r="B42" s="75"/>
      <c r="C42" s="75"/>
      <c r="D42" s="62"/>
      <c r="E42" s="41"/>
      <c r="F42" s="63">
        <f t="shared" si="10"/>
        <v>0</v>
      </c>
      <c r="G42" s="20"/>
      <c r="H42" s="20"/>
      <c r="I42" s="12">
        <v>39</v>
      </c>
      <c r="J42" s="13"/>
      <c r="K42" s="13"/>
      <c r="L42" s="13"/>
      <c r="M42" s="6"/>
      <c r="N42" s="13"/>
      <c r="O42" s="13"/>
      <c r="P42" s="6"/>
      <c r="Q42" s="13"/>
      <c r="R42" s="13"/>
      <c r="S42" s="6"/>
      <c r="T42" s="13"/>
      <c r="U42" s="13"/>
      <c r="V42" s="8">
        <f t="shared" si="6"/>
        <v>0</v>
      </c>
      <c r="W42" s="8">
        <f t="shared" si="4"/>
        <v>0</v>
      </c>
      <c r="X42" s="8">
        <f t="shared" si="1"/>
        <v>0</v>
      </c>
      <c r="Y42" s="8">
        <f t="shared" si="2"/>
        <v>0</v>
      </c>
      <c r="Z42" s="8"/>
      <c r="AA42" s="8"/>
      <c r="AB42" s="6"/>
      <c r="AC42" s="6"/>
      <c r="AD42" s="6"/>
      <c r="AE42" s="6"/>
      <c r="AF42" s="6"/>
    </row>
    <row r="43" spans="1:75" ht="14.65" customHeight="1" x14ac:dyDescent="0.25">
      <c r="A43" s="75" t="s">
        <v>36</v>
      </c>
      <c r="B43" s="75"/>
      <c r="C43" s="75"/>
      <c r="D43" s="62"/>
      <c r="E43" s="41"/>
      <c r="F43" s="63">
        <f t="shared" si="10"/>
        <v>0</v>
      </c>
      <c r="G43" s="20"/>
      <c r="H43" s="20"/>
      <c r="I43" s="12">
        <v>40</v>
      </c>
      <c r="J43" s="15"/>
      <c r="K43" s="15"/>
      <c r="L43" s="15"/>
      <c r="M43" s="6"/>
      <c r="N43" s="15"/>
      <c r="O43" s="15"/>
      <c r="Q43" s="15"/>
      <c r="R43" s="15"/>
      <c r="T43" s="15"/>
      <c r="U43" s="15"/>
      <c r="V43" s="8">
        <f t="shared" si="6"/>
        <v>0</v>
      </c>
      <c r="W43" s="8">
        <f t="shared" si="4"/>
        <v>0</v>
      </c>
      <c r="X43" s="8">
        <f t="shared" si="1"/>
        <v>0</v>
      </c>
      <c r="Y43" s="8">
        <f t="shared" si="2"/>
        <v>0</v>
      </c>
    </row>
    <row r="44" spans="1:75" ht="14.65" customHeight="1" x14ac:dyDescent="0.25">
      <c r="A44" s="75" t="s">
        <v>56</v>
      </c>
      <c r="B44" s="75"/>
      <c r="C44" s="75"/>
      <c r="D44" s="64"/>
      <c r="E44" s="22"/>
      <c r="F44" s="63">
        <f t="shared" ref="F44:F47" si="11">D44*E44</f>
        <v>0</v>
      </c>
      <c r="G44" s="20"/>
      <c r="H44" s="20"/>
      <c r="I44" s="12">
        <v>41</v>
      </c>
      <c r="J44" s="13"/>
      <c r="K44" s="13"/>
      <c r="L44" s="13"/>
      <c r="M44" s="6"/>
      <c r="N44" s="13"/>
      <c r="O44" s="13"/>
      <c r="Q44" s="13"/>
      <c r="R44" s="13"/>
      <c r="T44" s="13"/>
      <c r="U44" s="13"/>
      <c r="V44" s="8">
        <f t="shared" si="6"/>
        <v>0</v>
      </c>
      <c r="W44" s="8">
        <f t="shared" si="4"/>
        <v>0</v>
      </c>
      <c r="X44" s="8">
        <f t="shared" si="1"/>
        <v>0</v>
      </c>
      <c r="Y44" s="8">
        <f t="shared" si="2"/>
        <v>0</v>
      </c>
    </row>
    <row r="45" spans="1:75" ht="14.65" customHeight="1" x14ac:dyDescent="0.25">
      <c r="A45" s="76" t="s">
        <v>58</v>
      </c>
      <c r="B45" s="77"/>
      <c r="C45" s="78"/>
      <c r="D45" s="64"/>
      <c r="E45" s="22"/>
      <c r="F45" s="63">
        <f t="shared" si="11"/>
        <v>0</v>
      </c>
      <c r="G45" s="20"/>
      <c r="H45" s="20"/>
      <c r="I45" s="12">
        <v>42</v>
      </c>
      <c r="J45" s="15"/>
      <c r="K45" s="15"/>
      <c r="L45" s="15"/>
      <c r="M45" s="6"/>
      <c r="N45" s="15"/>
      <c r="O45" s="15"/>
      <c r="Q45" s="15"/>
      <c r="R45" s="15"/>
      <c r="T45" s="15"/>
      <c r="U45" s="15"/>
      <c r="V45" s="8">
        <f t="shared" si="6"/>
        <v>0</v>
      </c>
      <c r="W45" s="8">
        <f t="shared" si="4"/>
        <v>0</v>
      </c>
      <c r="X45" s="8">
        <f t="shared" si="1"/>
        <v>0</v>
      </c>
      <c r="Y45" s="8">
        <f t="shared" si="2"/>
        <v>0</v>
      </c>
    </row>
    <row r="46" spans="1:75" ht="14.65" customHeight="1" x14ac:dyDescent="0.25">
      <c r="A46" s="76" t="s">
        <v>59</v>
      </c>
      <c r="B46" s="77"/>
      <c r="C46" s="78"/>
      <c r="D46" s="64"/>
      <c r="E46" s="22"/>
      <c r="F46" s="63">
        <f t="shared" si="11"/>
        <v>0</v>
      </c>
      <c r="G46" s="20"/>
      <c r="H46" s="20"/>
      <c r="I46" s="12">
        <v>43</v>
      </c>
      <c r="J46" s="13"/>
      <c r="K46" s="13"/>
      <c r="L46" s="13"/>
      <c r="M46" s="6"/>
      <c r="N46" s="13"/>
      <c r="O46" s="13"/>
      <c r="Q46" s="13"/>
      <c r="R46" s="13"/>
      <c r="T46" s="13"/>
      <c r="U46" s="13"/>
      <c r="V46" s="8">
        <f t="shared" si="6"/>
        <v>0</v>
      </c>
      <c r="W46" s="8">
        <f t="shared" si="4"/>
        <v>0</v>
      </c>
      <c r="X46" s="8">
        <f t="shared" si="1"/>
        <v>0</v>
      </c>
      <c r="Y46" s="8">
        <f t="shared" si="2"/>
        <v>0</v>
      </c>
    </row>
    <row r="47" spans="1:75" ht="14.65" customHeight="1" x14ac:dyDescent="0.25">
      <c r="A47" s="76" t="s">
        <v>60</v>
      </c>
      <c r="B47" s="77"/>
      <c r="C47" s="78"/>
      <c r="D47" s="64"/>
      <c r="E47" s="22"/>
      <c r="F47" s="63">
        <f t="shared" si="11"/>
        <v>0</v>
      </c>
      <c r="G47" s="20"/>
      <c r="H47" s="20"/>
      <c r="I47" s="12">
        <v>44</v>
      </c>
      <c r="J47" s="15"/>
      <c r="K47" s="15"/>
      <c r="L47" s="15"/>
      <c r="M47" s="6"/>
      <c r="N47" s="15"/>
      <c r="O47" s="15"/>
      <c r="Q47" s="15"/>
      <c r="R47" s="15"/>
      <c r="T47" s="15"/>
      <c r="U47" s="15"/>
      <c r="V47" s="8">
        <f t="shared" si="6"/>
        <v>0</v>
      </c>
      <c r="W47" s="8">
        <f t="shared" si="4"/>
        <v>0</v>
      </c>
      <c r="X47" s="8">
        <f t="shared" si="1"/>
        <v>0</v>
      </c>
      <c r="Y47" s="8">
        <f t="shared" si="2"/>
        <v>0</v>
      </c>
    </row>
    <row r="48" spans="1:75" ht="14.65" customHeight="1" thickBot="1" x14ac:dyDescent="0.3">
      <c r="A48" s="30"/>
      <c r="B48" s="30"/>
      <c r="C48" s="30"/>
      <c r="D48" s="30"/>
      <c r="E48" s="34" t="s">
        <v>46</v>
      </c>
      <c r="F48" s="60">
        <f>SUM(F38:F47)</f>
        <v>0</v>
      </c>
      <c r="G48" s="30"/>
      <c r="H48" s="30"/>
      <c r="I48" s="12">
        <v>45</v>
      </c>
      <c r="J48" s="13"/>
      <c r="K48" s="13"/>
      <c r="L48" s="13"/>
      <c r="M48" s="6"/>
      <c r="N48" s="13"/>
      <c r="O48" s="13"/>
      <c r="Q48" s="13"/>
      <c r="R48" s="13"/>
      <c r="T48" s="13"/>
      <c r="U48" s="13"/>
      <c r="V48" s="8">
        <f t="shared" si="6"/>
        <v>0</v>
      </c>
      <c r="W48" s="8">
        <f t="shared" si="4"/>
        <v>0</v>
      </c>
      <c r="X48" s="8">
        <f t="shared" si="1"/>
        <v>0</v>
      </c>
      <c r="Y48" s="8">
        <f t="shared" si="2"/>
        <v>0</v>
      </c>
    </row>
    <row r="49" spans="1:25" ht="14.65" customHeight="1" x14ac:dyDescent="0.25">
      <c r="A49" s="30"/>
      <c r="B49" s="30"/>
      <c r="C49" s="30"/>
      <c r="D49" s="30"/>
      <c r="E49" s="30"/>
      <c r="F49" s="42"/>
      <c r="G49" s="30"/>
      <c r="H49" s="30"/>
      <c r="I49" s="12">
        <v>46</v>
      </c>
      <c r="J49" s="15"/>
      <c r="K49" s="15"/>
      <c r="L49" s="15"/>
      <c r="M49" s="6"/>
      <c r="N49" s="15"/>
      <c r="O49" s="15"/>
      <c r="Q49" s="15"/>
      <c r="R49" s="15"/>
      <c r="T49" s="15"/>
      <c r="U49" s="15"/>
      <c r="V49" s="8">
        <f t="shared" si="6"/>
        <v>0</v>
      </c>
      <c r="W49" s="8">
        <f t="shared" si="4"/>
        <v>0</v>
      </c>
      <c r="X49" s="8">
        <f t="shared" si="1"/>
        <v>0</v>
      </c>
      <c r="Y49" s="8">
        <f t="shared" si="2"/>
        <v>0</v>
      </c>
    </row>
    <row r="50" spans="1:25" ht="14.65" customHeight="1" x14ac:dyDescent="0.25">
      <c r="A50" s="68" t="s">
        <v>47</v>
      </c>
      <c r="B50" s="68"/>
      <c r="C50" s="68"/>
      <c r="D50" s="68"/>
      <c r="E50" s="68"/>
      <c r="F50" s="68"/>
      <c r="G50" s="30"/>
      <c r="H50" s="30"/>
      <c r="I50" s="12">
        <v>47</v>
      </c>
      <c r="J50" s="13"/>
      <c r="K50" s="13"/>
      <c r="L50" s="13"/>
      <c r="M50" s="6"/>
      <c r="N50" s="13"/>
      <c r="O50" s="13"/>
      <c r="Q50" s="13"/>
      <c r="R50" s="13"/>
      <c r="T50" s="13"/>
      <c r="U50" s="13"/>
      <c r="V50" s="8">
        <f t="shared" si="6"/>
        <v>0</v>
      </c>
      <c r="W50" s="8">
        <f t="shared" si="4"/>
        <v>0</v>
      </c>
      <c r="X50" s="8">
        <f t="shared" si="1"/>
        <v>0</v>
      </c>
      <c r="Y50" s="8">
        <f t="shared" si="2"/>
        <v>0</v>
      </c>
    </row>
    <row r="51" spans="1:25" ht="14.65" customHeight="1" x14ac:dyDescent="0.25">
      <c r="A51" s="68"/>
      <c r="B51" s="68"/>
      <c r="C51" s="68"/>
      <c r="D51" s="68"/>
      <c r="E51" s="68"/>
      <c r="F51" s="68"/>
      <c r="G51" s="30"/>
      <c r="H51" s="30"/>
      <c r="I51" s="12">
        <v>48</v>
      </c>
      <c r="J51" s="15"/>
      <c r="K51" s="15"/>
      <c r="L51" s="15"/>
      <c r="M51" s="6"/>
      <c r="N51" s="15"/>
      <c r="O51" s="15"/>
      <c r="Q51" s="15"/>
      <c r="R51" s="15"/>
      <c r="T51" s="15"/>
      <c r="U51" s="15"/>
      <c r="V51" s="8">
        <f t="shared" si="6"/>
        <v>0</v>
      </c>
      <c r="W51" s="8">
        <f t="shared" si="4"/>
        <v>0</v>
      </c>
      <c r="X51" s="8">
        <f t="shared" si="1"/>
        <v>0</v>
      </c>
      <c r="Y51" s="8">
        <f t="shared" si="2"/>
        <v>0</v>
      </c>
    </row>
    <row r="52" spans="1:25" ht="14.65" customHeight="1" x14ac:dyDescent="0.25">
      <c r="A52" s="30"/>
      <c r="B52" s="30"/>
      <c r="C52" s="30"/>
      <c r="D52" s="30"/>
      <c r="E52" s="30"/>
      <c r="F52" s="42"/>
      <c r="G52" s="30"/>
      <c r="H52" s="30"/>
      <c r="I52" s="12">
        <v>49</v>
      </c>
      <c r="J52" s="13"/>
      <c r="K52" s="13"/>
      <c r="L52" s="13"/>
      <c r="M52" s="6"/>
      <c r="N52" s="13"/>
      <c r="O52" s="13"/>
      <c r="Q52" s="13"/>
      <c r="R52" s="13"/>
      <c r="T52" s="13"/>
      <c r="U52" s="13"/>
      <c r="V52" s="8">
        <f t="shared" si="6"/>
        <v>0</v>
      </c>
      <c r="W52" s="8">
        <f t="shared" si="4"/>
        <v>0</v>
      </c>
      <c r="X52" s="8">
        <f t="shared" si="1"/>
        <v>0</v>
      </c>
      <c r="Y52" s="8">
        <f t="shared" si="2"/>
        <v>0</v>
      </c>
    </row>
    <row r="53" spans="1:25" ht="14.65" customHeight="1" x14ac:dyDescent="0.25">
      <c r="A53" s="30"/>
      <c r="B53" s="30"/>
      <c r="C53" s="30"/>
      <c r="D53" s="30"/>
      <c r="E53" s="30"/>
      <c r="F53" s="42"/>
      <c r="G53" s="30"/>
      <c r="H53" s="30"/>
      <c r="I53" s="12">
        <v>50</v>
      </c>
      <c r="J53" s="15"/>
      <c r="K53" s="15"/>
      <c r="L53" s="15"/>
      <c r="M53" s="6"/>
      <c r="N53" s="15"/>
      <c r="O53" s="15"/>
      <c r="Q53" s="15"/>
      <c r="R53" s="15"/>
      <c r="T53" s="15"/>
      <c r="U53" s="15"/>
      <c r="V53" s="8">
        <f t="shared" si="6"/>
        <v>0</v>
      </c>
      <c r="W53" s="8">
        <f t="shared" si="4"/>
        <v>0</v>
      </c>
      <c r="X53" s="8">
        <f t="shared" si="1"/>
        <v>0</v>
      </c>
      <c r="Y53" s="8">
        <f t="shared" si="2"/>
        <v>0</v>
      </c>
    </row>
    <row r="54" spans="1:25" ht="14.65" customHeight="1" thickBot="1" x14ac:dyDescent="0.3">
      <c r="A54" s="44" t="s">
        <v>30</v>
      </c>
      <c r="B54" s="43"/>
      <c r="C54" s="45">
        <f>F23</f>
        <v>0</v>
      </c>
      <c r="D54" s="49"/>
      <c r="E54" s="44" t="s">
        <v>17</v>
      </c>
      <c r="G54" s="45">
        <f>C54+C56+C58</f>
        <v>0</v>
      </c>
      <c r="H54" s="49"/>
      <c r="I54" s="12">
        <v>51</v>
      </c>
      <c r="J54" s="13"/>
      <c r="K54" s="13"/>
      <c r="L54" s="13"/>
      <c r="M54" s="6"/>
      <c r="N54" s="13"/>
      <c r="O54" s="13"/>
      <c r="Q54" s="13"/>
      <c r="R54" s="13"/>
      <c r="T54" s="13"/>
      <c r="U54" s="13"/>
      <c r="V54" s="8">
        <f t="shared" si="6"/>
        <v>0</v>
      </c>
      <c r="W54" s="8">
        <f t="shared" si="4"/>
        <v>0</v>
      </c>
      <c r="X54" s="8">
        <f t="shared" si="1"/>
        <v>0</v>
      </c>
      <c r="Y54" s="8">
        <f t="shared" si="2"/>
        <v>0</v>
      </c>
    </row>
    <row r="55" spans="1:25" ht="14.65" customHeight="1" x14ac:dyDescent="0.25">
      <c r="A55" s="30"/>
      <c r="B55" s="30"/>
      <c r="C55" s="30"/>
      <c r="D55" s="47"/>
      <c r="E55" s="30"/>
      <c r="I55" s="12">
        <v>52</v>
      </c>
      <c r="J55" s="15"/>
      <c r="K55" s="15"/>
      <c r="L55" s="15"/>
      <c r="M55" s="6"/>
      <c r="N55" s="15"/>
      <c r="O55" s="15"/>
      <c r="Q55" s="15"/>
      <c r="R55" s="15"/>
      <c r="T55" s="15"/>
      <c r="U55" s="15"/>
      <c r="V55" s="8">
        <f t="shared" si="6"/>
        <v>0</v>
      </c>
      <c r="W55" s="8">
        <f t="shared" ref="W55:W87" si="12">(((J55*N55)+(K55*O55))*L55)/1000</f>
        <v>0</v>
      </c>
      <c r="X55" s="8">
        <f t="shared" si="1"/>
        <v>0</v>
      </c>
      <c r="Y55" s="8">
        <f t="shared" si="2"/>
        <v>0</v>
      </c>
    </row>
    <row r="56" spans="1:25" ht="14.65" customHeight="1" thickBot="1" x14ac:dyDescent="0.3">
      <c r="A56" s="44" t="s">
        <v>31</v>
      </c>
      <c r="B56" s="30"/>
      <c r="C56" s="45">
        <f>F34</f>
        <v>0</v>
      </c>
      <c r="D56" s="48"/>
      <c r="E56" s="43" t="s">
        <v>35</v>
      </c>
      <c r="G56" s="45"/>
      <c r="H56" s="49"/>
      <c r="I56" s="12">
        <v>53</v>
      </c>
      <c r="J56" s="13"/>
      <c r="K56" s="13"/>
      <c r="L56" s="13"/>
      <c r="M56" s="6"/>
      <c r="N56" s="13"/>
      <c r="O56" s="13"/>
      <c r="Q56" s="13"/>
      <c r="R56" s="13"/>
      <c r="T56" s="13"/>
      <c r="U56" s="13"/>
      <c r="V56" s="8">
        <f t="shared" si="6"/>
        <v>0</v>
      </c>
      <c r="W56" s="8">
        <f t="shared" si="12"/>
        <v>0</v>
      </c>
      <c r="X56" s="8">
        <f t="shared" si="1"/>
        <v>0</v>
      </c>
      <c r="Y56" s="8">
        <f t="shared" si="2"/>
        <v>0</v>
      </c>
    </row>
    <row r="57" spans="1:25" ht="14.65" customHeight="1" x14ac:dyDescent="0.25">
      <c r="A57" s="30"/>
      <c r="B57" s="30"/>
      <c r="C57" s="30"/>
      <c r="D57" s="47"/>
      <c r="E57" s="30"/>
      <c r="I57" s="12">
        <v>54</v>
      </c>
      <c r="J57" s="15"/>
      <c r="K57" s="15"/>
      <c r="L57" s="15"/>
      <c r="M57" s="6"/>
      <c r="N57" s="15"/>
      <c r="O57" s="15"/>
      <c r="Q57" s="15"/>
      <c r="R57" s="15"/>
      <c r="T57" s="15"/>
      <c r="U57" s="15"/>
      <c r="V57" s="8">
        <f t="shared" si="6"/>
        <v>0</v>
      </c>
      <c r="W57" s="8">
        <f t="shared" si="12"/>
        <v>0</v>
      </c>
      <c r="X57" s="8">
        <f t="shared" si="1"/>
        <v>0</v>
      </c>
      <c r="Y57" s="8">
        <f t="shared" si="2"/>
        <v>0</v>
      </c>
    </row>
    <row r="58" spans="1:25" ht="14.65" customHeight="1" thickBot="1" x14ac:dyDescent="0.3">
      <c r="A58" s="44" t="s">
        <v>42</v>
      </c>
      <c r="B58" s="30"/>
      <c r="C58" s="45">
        <f>F48</f>
        <v>0</v>
      </c>
      <c r="D58" s="48"/>
      <c r="E58" s="46" t="s">
        <v>53</v>
      </c>
      <c r="G58" s="45">
        <f>G54</f>
        <v>0</v>
      </c>
      <c r="H58" s="49"/>
      <c r="I58" s="12">
        <v>55</v>
      </c>
      <c r="J58" s="13"/>
      <c r="K58" s="13"/>
      <c r="L58" s="13"/>
      <c r="M58" s="6"/>
      <c r="N58" s="13"/>
      <c r="O58" s="13"/>
      <c r="Q58" s="13"/>
      <c r="R58" s="13"/>
      <c r="T58" s="13"/>
      <c r="U58" s="13"/>
      <c r="V58" s="8">
        <f t="shared" si="6"/>
        <v>0</v>
      </c>
      <c r="W58" s="8">
        <f t="shared" si="12"/>
        <v>0</v>
      </c>
      <c r="X58" s="8">
        <f t="shared" si="1"/>
        <v>0</v>
      </c>
      <c r="Y58" s="8">
        <f t="shared" si="2"/>
        <v>0</v>
      </c>
    </row>
    <row r="59" spans="1:25" ht="14.65" customHeight="1" x14ac:dyDescent="0.25">
      <c r="A59" s="30"/>
      <c r="B59" s="30"/>
      <c r="C59" s="44"/>
      <c r="D59" s="44"/>
      <c r="E59" s="44"/>
      <c r="F59" s="30"/>
      <c r="G59" s="30"/>
      <c r="H59" s="30"/>
      <c r="I59" s="12">
        <v>56</v>
      </c>
      <c r="J59" s="15"/>
      <c r="K59" s="15"/>
      <c r="L59" s="15"/>
      <c r="M59" s="6"/>
      <c r="N59" s="15"/>
      <c r="O59" s="15"/>
      <c r="Q59" s="15"/>
      <c r="R59" s="15"/>
      <c r="T59" s="15"/>
      <c r="U59" s="15"/>
      <c r="V59" s="8">
        <f t="shared" si="6"/>
        <v>0</v>
      </c>
      <c r="W59" s="8">
        <f t="shared" si="12"/>
        <v>0</v>
      </c>
      <c r="X59" s="8">
        <f t="shared" si="1"/>
        <v>0</v>
      </c>
      <c r="Y59" s="8">
        <f t="shared" si="2"/>
        <v>0</v>
      </c>
    </row>
    <row r="60" spans="1:25" ht="14.65" customHeight="1" x14ac:dyDescent="0.25">
      <c r="A60" s="30"/>
      <c r="B60" s="30"/>
      <c r="D60" s="44"/>
      <c r="E60" s="44"/>
      <c r="F60" s="50"/>
      <c r="G60" s="48"/>
      <c r="H60" s="48"/>
      <c r="I60" s="12">
        <v>57</v>
      </c>
      <c r="J60" s="13"/>
      <c r="K60" s="13"/>
      <c r="L60" s="13"/>
      <c r="M60" s="6"/>
      <c r="N60" s="13"/>
      <c r="O60" s="13"/>
      <c r="Q60" s="13"/>
      <c r="R60" s="13"/>
      <c r="T60" s="13"/>
      <c r="U60" s="13"/>
      <c r="V60" s="8">
        <f t="shared" si="6"/>
        <v>0</v>
      </c>
      <c r="W60" s="8">
        <f t="shared" si="12"/>
        <v>0</v>
      </c>
      <c r="X60" s="8">
        <f t="shared" si="1"/>
        <v>0</v>
      </c>
      <c r="Y60" s="8">
        <f t="shared" si="2"/>
        <v>0</v>
      </c>
    </row>
    <row r="61" spans="1:25" ht="14.65" customHeight="1" x14ac:dyDescent="0.25">
      <c r="A61" s="30"/>
      <c r="B61" s="30"/>
      <c r="D61" s="30"/>
      <c r="E61" s="30"/>
      <c r="F61" s="47"/>
      <c r="G61" s="47"/>
      <c r="H61" s="47"/>
      <c r="I61" s="12">
        <v>58</v>
      </c>
      <c r="J61" s="15"/>
      <c r="K61" s="15"/>
      <c r="L61" s="15"/>
      <c r="M61" s="6"/>
      <c r="N61" s="15"/>
      <c r="O61" s="15"/>
      <c r="Q61" s="15"/>
      <c r="R61" s="15"/>
      <c r="T61" s="15"/>
      <c r="U61" s="15"/>
      <c r="V61" s="8">
        <f t="shared" si="6"/>
        <v>0</v>
      </c>
      <c r="W61" s="8">
        <f t="shared" si="12"/>
        <v>0</v>
      </c>
      <c r="X61" s="8">
        <f t="shared" si="1"/>
        <v>0</v>
      </c>
      <c r="Y61" s="8">
        <f t="shared" si="2"/>
        <v>0</v>
      </c>
    </row>
    <row r="62" spans="1:25" ht="14.65" customHeight="1" x14ac:dyDescent="0.25">
      <c r="A62" s="30"/>
      <c r="B62" s="30"/>
      <c r="D62" s="43"/>
      <c r="E62" s="43"/>
      <c r="F62" s="51"/>
      <c r="G62" s="51"/>
      <c r="H62" s="51"/>
      <c r="I62" s="12">
        <v>59</v>
      </c>
      <c r="J62" s="13"/>
      <c r="K62" s="13"/>
      <c r="L62" s="13"/>
      <c r="M62" s="6"/>
      <c r="N62" s="13"/>
      <c r="O62" s="13"/>
      <c r="Q62" s="13"/>
      <c r="R62" s="13"/>
      <c r="T62" s="13"/>
      <c r="U62" s="13"/>
      <c r="V62" s="8">
        <f t="shared" si="6"/>
        <v>0</v>
      </c>
      <c r="W62" s="8">
        <f t="shared" si="12"/>
        <v>0</v>
      </c>
      <c r="X62" s="8">
        <f t="shared" si="1"/>
        <v>0</v>
      </c>
      <c r="Y62" s="8">
        <f t="shared" si="2"/>
        <v>0</v>
      </c>
    </row>
    <row r="63" spans="1:25" ht="14.65" customHeight="1" x14ac:dyDescent="0.25">
      <c r="A63" s="30"/>
      <c r="B63" s="30"/>
      <c r="C63" s="30"/>
      <c r="D63" s="30"/>
      <c r="E63" s="30"/>
      <c r="F63" s="47"/>
      <c r="G63" s="47"/>
      <c r="H63" s="47"/>
      <c r="I63" s="12">
        <v>60</v>
      </c>
      <c r="J63" s="15"/>
      <c r="K63" s="15"/>
      <c r="L63" s="15"/>
      <c r="M63" s="6"/>
      <c r="N63" s="15"/>
      <c r="O63" s="15"/>
      <c r="Q63" s="15"/>
      <c r="R63" s="15"/>
      <c r="T63" s="15"/>
      <c r="U63" s="15"/>
      <c r="V63" s="8">
        <f t="shared" si="6"/>
        <v>0</v>
      </c>
      <c r="W63" s="8">
        <f t="shared" si="12"/>
        <v>0</v>
      </c>
      <c r="X63" s="8">
        <f t="shared" si="1"/>
        <v>0</v>
      </c>
      <c r="Y63" s="8">
        <f t="shared" si="2"/>
        <v>0</v>
      </c>
    </row>
    <row r="64" spans="1:25" ht="14.65" customHeight="1" x14ac:dyDescent="0.25">
      <c r="A64" s="30"/>
      <c r="B64" s="30"/>
      <c r="D64" s="46"/>
      <c r="E64" s="46"/>
      <c r="F64" s="50"/>
      <c r="G64" s="48"/>
      <c r="H64" s="48"/>
      <c r="I64" s="12">
        <v>61</v>
      </c>
      <c r="J64" s="13"/>
      <c r="K64" s="13"/>
      <c r="L64" s="13"/>
      <c r="M64" s="6"/>
      <c r="N64" s="13"/>
      <c r="O64" s="13"/>
      <c r="Q64" s="13"/>
      <c r="R64" s="13"/>
      <c r="T64" s="13"/>
      <c r="U64" s="13"/>
      <c r="V64" s="8">
        <f t="shared" si="6"/>
        <v>0</v>
      </c>
      <c r="W64" s="8">
        <f t="shared" si="12"/>
        <v>0</v>
      </c>
      <c r="X64" s="8">
        <f t="shared" si="1"/>
        <v>0</v>
      </c>
      <c r="Y64" s="8">
        <f t="shared" si="2"/>
        <v>0</v>
      </c>
    </row>
    <row r="65" spans="6:25" ht="14.65" customHeight="1" x14ac:dyDescent="0.25">
      <c r="F65" s="50"/>
      <c r="G65" s="50"/>
      <c r="H65" s="50"/>
      <c r="I65" s="12">
        <v>62</v>
      </c>
      <c r="J65" s="15"/>
      <c r="K65" s="15"/>
      <c r="L65" s="15"/>
      <c r="M65" s="6"/>
      <c r="N65" s="15"/>
      <c r="O65" s="15"/>
      <c r="Q65" s="15"/>
      <c r="R65" s="15"/>
      <c r="T65" s="15"/>
      <c r="U65" s="15"/>
      <c r="V65" s="8">
        <f t="shared" si="6"/>
        <v>0</v>
      </c>
      <c r="W65" s="8">
        <f t="shared" si="12"/>
        <v>0</v>
      </c>
      <c r="X65" s="8">
        <f t="shared" si="1"/>
        <v>0</v>
      </c>
      <c r="Y65" s="8">
        <f t="shared" si="2"/>
        <v>0</v>
      </c>
    </row>
    <row r="66" spans="6:25" ht="14.65" customHeight="1" x14ac:dyDescent="0.25">
      <c r="I66" s="12">
        <v>63</v>
      </c>
      <c r="J66" s="13"/>
      <c r="K66" s="13"/>
      <c r="L66" s="13"/>
      <c r="M66" s="6"/>
      <c r="N66" s="13"/>
      <c r="O66" s="13"/>
      <c r="Q66" s="13"/>
      <c r="R66" s="13"/>
      <c r="T66" s="13"/>
      <c r="U66" s="13"/>
      <c r="V66" s="8">
        <f t="shared" si="6"/>
        <v>0</v>
      </c>
      <c r="W66" s="8">
        <f t="shared" si="12"/>
        <v>0</v>
      </c>
      <c r="X66" s="8">
        <f t="shared" si="1"/>
        <v>0</v>
      </c>
      <c r="Y66" s="8">
        <f t="shared" si="2"/>
        <v>0</v>
      </c>
    </row>
    <row r="67" spans="6:25" ht="14.65" customHeight="1" x14ac:dyDescent="0.25">
      <c r="I67" s="12">
        <v>64</v>
      </c>
      <c r="J67" s="15"/>
      <c r="K67" s="15"/>
      <c r="L67" s="15"/>
      <c r="M67" s="6"/>
      <c r="N67" s="15"/>
      <c r="O67" s="15"/>
      <c r="Q67" s="15"/>
      <c r="R67" s="15"/>
      <c r="T67" s="15"/>
      <c r="U67" s="15"/>
      <c r="V67" s="8">
        <f t="shared" si="6"/>
        <v>0</v>
      </c>
      <c r="W67" s="8">
        <f t="shared" si="12"/>
        <v>0</v>
      </c>
      <c r="X67" s="8">
        <f t="shared" si="1"/>
        <v>0</v>
      </c>
      <c r="Y67" s="8">
        <f t="shared" si="2"/>
        <v>0</v>
      </c>
    </row>
    <row r="68" spans="6:25" ht="14.65" customHeight="1" x14ac:dyDescent="0.25">
      <c r="I68" s="12">
        <v>65</v>
      </c>
      <c r="J68" s="13"/>
      <c r="K68" s="13"/>
      <c r="L68" s="13"/>
      <c r="M68" s="6"/>
      <c r="N68" s="13"/>
      <c r="O68" s="13"/>
      <c r="Q68" s="13"/>
      <c r="R68" s="13"/>
      <c r="T68" s="13"/>
      <c r="U68" s="13"/>
      <c r="V68" s="8">
        <f t="shared" si="6"/>
        <v>0</v>
      </c>
      <c r="W68" s="8">
        <f t="shared" si="12"/>
        <v>0</v>
      </c>
      <c r="X68" s="8">
        <f t="shared" si="1"/>
        <v>0</v>
      </c>
      <c r="Y68" s="8">
        <f t="shared" si="2"/>
        <v>0</v>
      </c>
    </row>
    <row r="69" spans="6:25" ht="14.65" customHeight="1" x14ac:dyDescent="0.25">
      <c r="I69" s="12">
        <v>66</v>
      </c>
      <c r="J69" s="15"/>
      <c r="K69" s="15"/>
      <c r="L69" s="15"/>
      <c r="M69" s="6"/>
      <c r="N69" s="15"/>
      <c r="O69" s="15"/>
      <c r="Q69" s="15"/>
      <c r="R69" s="15"/>
      <c r="T69" s="15"/>
      <c r="U69" s="15"/>
      <c r="V69" s="8">
        <f t="shared" si="6"/>
        <v>0</v>
      </c>
      <c r="W69" s="8">
        <f t="shared" si="12"/>
        <v>0</v>
      </c>
      <c r="X69" s="8">
        <f t="shared" ref="X69:X87" si="13">(((J69*Q69)+(K69*R69))*L69)/1000</f>
        <v>0</v>
      </c>
      <c r="Y69" s="8">
        <f t="shared" ref="Y69:Y87" si="14">(((J69*T69)+(K69*U69))*L69)/1000</f>
        <v>0</v>
      </c>
    </row>
    <row r="70" spans="6:25" ht="14.65" customHeight="1" x14ac:dyDescent="0.25">
      <c r="I70" s="12">
        <v>67</v>
      </c>
      <c r="J70" s="13"/>
      <c r="K70" s="13"/>
      <c r="L70" s="13"/>
      <c r="M70" s="6"/>
      <c r="N70" s="13"/>
      <c r="O70" s="13"/>
      <c r="Q70" s="13"/>
      <c r="R70" s="13"/>
      <c r="T70" s="13"/>
      <c r="U70" s="13"/>
      <c r="V70" s="8">
        <f t="shared" si="6"/>
        <v>0</v>
      </c>
      <c r="W70" s="8">
        <f t="shared" si="12"/>
        <v>0</v>
      </c>
      <c r="X70" s="8">
        <f t="shared" si="13"/>
        <v>0</v>
      </c>
      <c r="Y70" s="8">
        <f t="shared" si="14"/>
        <v>0</v>
      </c>
    </row>
    <row r="71" spans="6:25" ht="14.65" customHeight="1" x14ac:dyDescent="0.25">
      <c r="I71" s="12">
        <v>68</v>
      </c>
      <c r="J71" s="15"/>
      <c r="K71" s="15"/>
      <c r="L71" s="15"/>
      <c r="M71" s="6"/>
      <c r="N71" s="15"/>
      <c r="O71" s="15"/>
      <c r="Q71" s="15"/>
      <c r="R71" s="15"/>
      <c r="T71" s="15"/>
      <c r="U71" s="15"/>
      <c r="V71" s="8">
        <f t="shared" si="6"/>
        <v>0</v>
      </c>
      <c r="W71" s="8">
        <f t="shared" si="12"/>
        <v>0</v>
      </c>
      <c r="X71" s="8">
        <f t="shared" si="13"/>
        <v>0</v>
      </c>
      <c r="Y71" s="8">
        <f t="shared" si="14"/>
        <v>0</v>
      </c>
    </row>
    <row r="72" spans="6:25" ht="14.65" customHeight="1" x14ac:dyDescent="0.25">
      <c r="I72" s="12">
        <v>69</v>
      </c>
      <c r="J72" s="13"/>
      <c r="K72" s="13"/>
      <c r="L72" s="13"/>
      <c r="M72" s="6"/>
      <c r="N72" s="13"/>
      <c r="O72" s="13"/>
      <c r="Q72" s="13"/>
      <c r="R72" s="13"/>
      <c r="T72" s="13"/>
      <c r="U72" s="13"/>
      <c r="V72" s="8">
        <f t="shared" si="6"/>
        <v>0</v>
      </c>
      <c r="W72" s="8">
        <f t="shared" si="12"/>
        <v>0</v>
      </c>
      <c r="X72" s="8">
        <f t="shared" si="13"/>
        <v>0</v>
      </c>
      <c r="Y72" s="8">
        <f t="shared" si="14"/>
        <v>0</v>
      </c>
    </row>
    <row r="73" spans="6:25" ht="14.65" customHeight="1" x14ac:dyDescent="0.25">
      <c r="I73" s="12">
        <v>70</v>
      </c>
      <c r="J73" s="15"/>
      <c r="K73" s="15"/>
      <c r="L73" s="15"/>
      <c r="M73" s="6"/>
      <c r="N73" s="15"/>
      <c r="O73" s="15"/>
      <c r="Q73" s="15"/>
      <c r="R73" s="15"/>
      <c r="T73" s="15"/>
      <c r="U73" s="15"/>
      <c r="V73" s="8">
        <f t="shared" si="6"/>
        <v>0</v>
      </c>
      <c r="W73" s="8">
        <f t="shared" si="12"/>
        <v>0</v>
      </c>
      <c r="X73" s="8">
        <f t="shared" si="13"/>
        <v>0</v>
      </c>
      <c r="Y73" s="8">
        <f t="shared" si="14"/>
        <v>0</v>
      </c>
    </row>
    <row r="74" spans="6:25" ht="14.65" customHeight="1" x14ac:dyDescent="0.25">
      <c r="I74" s="12">
        <v>71</v>
      </c>
      <c r="J74" s="13"/>
      <c r="K74" s="13"/>
      <c r="L74" s="13"/>
      <c r="M74" s="6"/>
      <c r="N74" s="13"/>
      <c r="O74" s="13"/>
      <c r="Q74" s="13"/>
      <c r="R74" s="13"/>
      <c r="T74" s="13"/>
      <c r="U74" s="13"/>
      <c r="V74" s="8">
        <f t="shared" si="6"/>
        <v>0</v>
      </c>
      <c r="W74" s="8">
        <f t="shared" si="12"/>
        <v>0</v>
      </c>
      <c r="X74" s="8">
        <f t="shared" si="13"/>
        <v>0</v>
      </c>
      <c r="Y74" s="8">
        <f t="shared" si="14"/>
        <v>0</v>
      </c>
    </row>
    <row r="75" spans="6:25" ht="14.65" customHeight="1" x14ac:dyDescent="0.25">
      <c r="I75" s="12">
        <v>72</v>
      </c>
      <c r="J75" s="15"/>
      <c r="K75" s="15"/>
      <c r="L75" s="15"/>
      <c r="M75" s="6"/>
      <c r="N75" s="15"/>
      <c r="O75" s="15"/>
      <c r="Q75" s="15"/>
      <c r="R75" s="15"/>
      <c r="T75" s="15"/>
      <c r="U75" s="15"/>
      <c r="V75" s="8">
        <f t="shared" ref="V75:V87" si="15">((J75*K75)*L75)/1000000</f>
        <v>0</v>
      </c>
      <c r="W75" s="8">
        <f t="shared" si="12"/>
        <v>0</v>
      </c>
      <c r="X75" s="8">
        <f t="shared" si="13"/>
        <v>0</v>
      </c>
      <c r="Y75" s="8">
        <f t="shared" si="14"/>
        <v>0</v>
      </c>
    </row>
    <row r="76" spans="6:25" ht="14.65" customHeight="1" x14ac:dyDescent="0.25">
      <c r="I76" s="12">
        <v>73</v>
      </c>
      <c r="J76" s="13"/>
      <c r="K76" s="13"/>
      <c r="L76" s="13"/>
      <c r="M76" s="6"/>
      <c r="N76" s="13"/>
      <c r="O76" s="13"/>
      <c r="Q76" s="13"/>
      <c r="R76" s="13"/>
      <c r="T76" s="13"/>
      <c r="U76" s="13"/>
      <c r="V76" s="8">
        <f t="shared" si="15"/>
        <v>0</v>
      </c>
      <c r="W76" s="8">
        <f t="shared" si="12"/>
        <v>0</v>
      </c>
      <c r="X76" s="8">
        <f t="shared" si="13"/>
        <v>0</v>
      </c>
      <c r="Y76" s="8">
        <f t="shared" si="14"/>
        <v>0</v>
      </c>
    </row>
    <row r="77" spans="6:25" ht="14.65" customHeight="1" x14ac:dyDescent="0.25">
      <c r="I77" s="12">
        <v>74</v>
      </c>
      <c r="J77" s="15"/>
      <c r="K77" s="15"/>
      <c r="L77" s="15"/>
      <c r="M77" s="6"/>
      <c r="N77" s="15"/>
      <c r="O77" s="15"/>
      <c r="Q77" s="15"/>
      <c r="R77" s="15"/>
      <c r="T77" s="15"/>
      <c r="U77" s="15"/>
      <c r="V77" s="8">
        <f t="shared" si="15"/>
        <v>0</v>
      </c>
      <c r="W77" s="8">
        <f t="shared" si="12"/>
        <v>0</v>
      </c>
      <c r="X77" s="8">
        <f t="shared" si="13"/>
        <v>0</v>
      </c>
      <c r="Y77" s="8">
        <f t="shared" si="14"/>
        <v>0</v>
      </c>
    </row>
    <row r="78" spans="6:25" ht="14.65" customHeight="1" x14ac:dyDescent="0.25">
      <c r="I78" s="12">
        <v>75</v>
      </c>
      <c r="J78" s="13"/>
      <c r="K78" s="13"/>
      <c r="L78" s="13"/>
      <c r="M78" s="6"/>
      <c r="N78" s="13"/>
      <c r="O78" s="13"/>
      <c r="Q78" s="13"/>
      <c r="R78" s="13"/>
      <c r="T78" s="13"/>
      <c r="U78" s="13"/>
      <c r="V78" s="8">
        <f t="shared" si="15"/>
        <v>0</v>
      </c>
      <c r="W78" s="8">
        <f t="shared" si="12"/>
        <v>0</v>
      </c>
      <c r="X78" s="8">
        <f t="shared" si="13"/>
        <v>0</v>
      </c>
      <c r="Y78" s="8">
        <f t="shared" si="14"/>
        <v>0</v>
      </c>
    </row>
    <row r="79" spans="6:25" ht="14.65" customHeight="1" x14ac:dyDescent="0.25">
      <c r="I79" s="12">
        <v>76</v>
      </c>
      <c r="J79" s="15"/>
      <c r="K79" s="15"/>
      <c r="L79" s="15"/>
      <c r="M79" s="6"/>
      <c r="N79" s="15"/>
      <c r="O79" s="15"/>
      <c r="Q79" s="15"/>
      <c r="R79" s="15"/>
      <c r="T79" s="15"/>
      <c r="U79" s="15"/>
      <c r="V79" s="8">
        <f t="shared" si="15"/>
        <v>0</v>
      </c>
      <c r="W79" s="8">
        <f t="shared" si="12"/>
        <v>0</v>
      </c>
      <c r="X79" s="8">
        <f t="shared" si="13"/>
        <v>0</v>
      </c>
      <c r="Y79" s="8">
        <f t="shared" si="14"/>
        <v>0</v>
      </c>
    </row>
    <row r="80" spans="6:25" ht="14.65" customHeight="1" x14ac:dyDescent="0.25">
      <c r="I80" s="12">
        <v>77</v>
      </c>
      <c r="J80" s="13"/>
      <c r="K80" s="13"/>
      <c r="L80" s="13"/>
      <c r="M80" s="6"/>
      <c r="N80" s="13"/>
      <c r="O80" s="13"/>
      <c r="Q80" s="13"/>
      <c r="R80" s="13"/>
      <c r="T80" s="13"/>
      <c r="U80" s="13"/>
      <c r="V80" s="8">
        <f t="shared" si="15"/>
        <v>0</v>
      </c>
      <c r="W80" s="8">
        <f t="shared" si="12"/>
        <v>0</v>
      </c>
      <c r="X80" s="8">
        <f t="shared" si="13"/>
        <v>0</v>
      </c>
      <c r="Y80" s="8">
        <f t="shared" si="14"/>
        <v>0</v>
      </c>
    </row>
    <row r="81" spans="9:25" ht="14.65" customHeight="1" x14ac:dyDescent="0.25">
      <c r="I81" s="12">
        <v>78</v>
      </c>
      <c r="J81" s="15"/>
      <c r="K81" s="15"/>
      <c r="L81" s="15"/>
      <c r="M81" s="6"/>
      <c r="N81" s="15"/>
      <c r="O81" s="15"/>
      <c r="Q81" s="15"/>
      <c r="R81" s="15"/>
      <c r="T81" s="15"/>
      <c r="U81" s="15"/>
      <c r="V81" s="8">
        <f t="shared" si="15"/>
        <v>0</v>
      </c>
      <c r="W81" s="8">
        <f t="shared" si="12"/>
        <v>0</v>
      </c>
      <c r="X81" s="8">
        <f t="shared" si="13"/>
        <v>0</v>
      </c>
      <c r="Y81" s="8">
        <f t="shared" si="14"/>
        <v>0</v>
      </c>
    </row>
    <row r="82" spans="9:25" ht="14.65" customHeight="1" x14ac:dyDescent="0.25">
      <c r="I82" s="12">
        <v>79</v>
      </c>
      <c r="J82" s="13"/>
      <c r="K82" s="13"/>
      <c r="L82" s="13"/>
      <c r="M82" s="6"/>
      <c r="N82" s="13"/>
      <c r="O82" s="13"/>
      <c r="Q82" s="13"/>
      <c r="R82" s="13"/>
      <c r="T82" s="13"/>
      <c r="U82" s="13"/>
      <c r="V82" s="8">
        <f t="shared" si="15"/>
        <v>0</v>
      </c>
      <c r="W82" s="8">
        <f t="shared" si="12"/>
        <v>0</v>
      </c>
      <c r="X82" s="8">
        <f t="shared" si="13"/>
        <v>0</v>
      </c>
      <c r="Y82" s="8">
        <f t="shared" si="14"/>
        <v>0</v>
      </c>
    </row>
    <row r="83" spans="9:25" ht="14.65" customHeight="1" x14ac:dyDescent="0.25">
      <c r="I83" s="12">
        <v>80</v>
      </c>
      <c r="J83" s="15"/>
      <c r="K83" s="15"/>
      <c r="L83" s="15"/>
      <c r="M83" s="6"/>
      <c r="N83" s="15"/>
      <c r="O83" s="15"/>
      <c r="Q83" s="15"/>
      <c r="R83" s="15"/>
      <c r="T83" s="15"/>
      <c r="U83" s="15"/>
      <c r="V83" s="8">
        <f t="shared" si="15"/>
        <v>0</v>
      </c>
      <c r="W83" s="8">
        <f t="shared" si="12"/>
        <v>0</v>
      </c>
      <c r="X83" s="8">
        <f t="shared" si="13"/>
        <v>0</v>
      </c>
      <c r="Y83" s="8">
        <f t="shared" si="14"/>
        <v>0</v>
      </c>
    </row>
    <row r="84" spans="9:25" ht="14.65" customHeight="1" x14ac:dyDescent="0.25">
      <c r="I84" s="12">
        <v>81</v>
      </c>
      <c r="J84" s="13"/>
      <c r="K84" s="13"/>
      <c r="L84" s="13"/>
      <c r="M84" s="6"/>
      <c r="N84" s="13"/>
      <c r="O84" s="13"/>
      <c r="Q84" s="13"/>
      <c r="R84" s="13"/>
      <c r="T84" s="13"/>
      <c r="U84" s="13"/>
      <c r="V84" s="8">
        <f t="shared" si="15"/>
        <v>0</v>
      </c>
      <c r="W84" s="8">
        <f t="shared" si="12"/>
        <v>0</v>
      </c>
      <c r="X84" s="8">
        <f t="shared" si="13"/>
        <v>0</v>
      </c>
      <c r="Y84" s="8">
        <f t="shared" si="14"/>
        <v>0</v>
      </c>
    </row>
    <row r="85" spans="9:25" ht="14.65" customHeight="1" x14ac:dyDescent="0.25">
      <c r="I85" s="12">
        <v>82</v>
      </c>
      <c r="J85" s="15"/>
      <c r="K85" s="15"/>
      <c r="L85" s="15"/>
      <c r="M85" s="6"/>
      <c r="N85" s="15"/>
      <c r="O85" s="15"/>
      <c r="Q85" s="15"/>
      <c r="R85" s="15"/>
      <c r="T85" s="15"/>
      <c r="U85" s="15"/>
      <c r="V85" s="8">
        <f t="shared" si="15"/>
        <v>0</v>
      </c>
      <c r="W85" s="8">
        <f t="shared" si="12"/>
        <v>0</v>
      </c>
      <c r="X85" s="8">
        <f t="shared" si="13"/>
        <v>0</v>
      </c>
      <c r="Y85" s="8">
        <f t="shared" si="14"/>
        <v>0</v>
      </c>
    </row>
    <row r="86" spans="9:25" ht="14.65" customHeight="1" x14ac:dyDescent="0.25">
      <c r="I86" s="12">
        <v>83</v>
      </c>
      <c r="J86" s="13"/>
      <c r="K86" s="13"/>
      <c r="L86" s="13"/>
      <c r="M86" s="6"/>
      <c r="N86" s="13"/>
      <c r="O86" s="13"/>
      <c r="Q86" s="13"/>
      <c r="R86" s="13"/>
      <c r="T86" s="13"/>
      <c r="U86" s="13"/>
      <c r="V86" s="8">
        <f t="shared" si="15"/>
        <v>0</v>
      </c>
      <c r="W86" s="8">
        <f t="shared" si="12"/>
        <v>0</v>
      </c>
      <c r="X86" s="8">
        <f t="shared" si="13"/>
        <v>0</v>
      </c>
      <c r="Y86" s="8">
        <f t="shared" si="14"/>
        <v>0</v>
      </c>
    </row>
    <row r="87" spans="9:25" ht="14.65" customHeight="1" x14ac:dyDescent="0.25">
      <c r="I87" s="12">
        <v>84</v>
      </c>
      <c r="J87" s="15"/>
      <c r="K87" s="15"/>
      <c r="L87" s="15"/>
      <c r="M87" s="6"/>
      <c r="N87" s="15"/>
      <c r="O87" s="15"/>
      <c r="Q87" s="15"/>
      <c r="R87" s="15"/>
      <c r="T87" s="15"/>
      <c r="U87" s="15"/>
      <c r="V87" s="8">
        <f t="shared" si="15"/>
        <v>0</v>
      </c>
      <c r="W87" s="8">
        <f t="shared" si="12"/>
        <v>0</v>
      </c>
      <c r="X87" s="8">
        <f t="shared" si="13"/>
        <v>0</v>
      </c>
      <c r="Y87" s="8">
        <f t="shared" si="14"/>
        <v>0</v>
      </c>
    </row>
  </sheetData>
  <sheetProtection password="CE2A" sheet="1" objects="1" scenarios="1" selectLockedCells="1"/>
  <customSheetViews>
    <customSheetView guid="{445C020F-B557-4507-9DDE-4C15A946F0A6}" showFormulas="1">
      <selection activeCell="E25" sqref="E25"/>
      <rowBreaks count="2" manualBreakCount="2">
        <brk id="52" max="21" man="1"/>
        <brk id="103" max="21" man="1"/>
      </rowBreaks>
      <colBreaks count="1" manualBreakCount="1">
        <brk id="9" max="101" man="1"/>
      </colBreaks>
      <pageMargins left="0.7" right="0.7" top="0.75" bottom="0.75" header="0.3" footer="0.3"/>
      <pageSetup paperSize="9" scale="84" orientation="portrait" verticalDpi="0" r:id="rId1"/>
    </customSheetView>
  </customSheetViews>
  <mergeCells count="37">
    <mergeCell ref="Q2:R2"/>
    <mergeCell ref="T2:U2"/>
    <mergeCell ref="I2:L2"/>
    <mergeCell ref="A2:G2"/>
    <mergeCell ref="A15:C15"/>
    <mergeCell ref="A42:C42"/>
    <mergeCell ref="A32:C32"/>
    <mergeCell ref="N2:O2"/>
    <mergeCell ref="A18:C18"/>
    <mergeCell ref="A20:C20"/>
    <mergeCell ref="A22:C22"/>
    <mergeCell ref="A21:C21"/>
    <mergeCell ref="A19:C19"/>
    <mergeCell ref="A28:C28"/>
    <mergeCell ref="A30:C30"/>
    <mergeCell ref="A31:C31"/>
    <mergeCell ref="A29:C29"/>
    <mergeCell ref="A27:C27"/>
    <mergeCell ref="A33:C33"/>
    <mergeCell ref="A17:C17"/>
    <mergeCell ref="A16:C16"/>
    <mergeCell ref="A50:F51"/>
    <mergeCell ref="A35:G35"/>
    <mergeCell ref="A24:G24"/>
    <mergeCell ref="A12:G12"/>
    <mergeCell ref="A37:C37"/>
    <mergeCell ref="A14:C14"/>
    <mergeCell ref="A26:C26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</mergeCells>
  <pageMargins left="0.7" right="0.7" top="0.75" bottom="0.75" header="0.3" footer="0.3"/>
  <pageSetup paperSize="9" scale="84" orientation="portrait" verticalDpi="0" r:id="rId2"/>
  <rowBreaks count="2" manualBreakCount="2">
    <brk id="60" max="21" man="1"/>
    <brk id="111" max="21" man="1"/>
  </rowBreaks>
  <colBreaks count="1" manualBreakCount="1">
    <brk id="8" min="1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445C020F-B557-4507-9DDE-4C15A946F0A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445C020F-B557-4507-9DDE-4C15A946F0A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 1</vt:lpstr>
      <vt:lpstr>Лист2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Ирина А. Филиппова</cp:lastModifiedBy>
  <cp:lastPrinted>2018-07-23T07:12:31Z</cp:lastPrinted>
  <dcterms:created xsi:type="dcterms:W3CDTF">2014-04-22T14:17:30Z</dcterms:created>
  <dcterms:modified xsi:type="dcterms:W3CDTF">2023-01-17T11:15:19Z</dcterms:modified>
</cp:coreProperties>
</file>